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24405" windowHeight="8895"/>
  </bookViews>
  <sheets>
    <sheet name="položky" sheetId="3" r:id="rId1"/>
    <sheet name="specifikace" sheetId="4" r:id="rId2"/>
  </sheets>
  <definedNames>
    <definedName name="_Key1" localSheetId="1" hidden="1">#REF!</definedName>
    <definedName name="_Key1" hidden="1">#REF!</definedName>
    <definedName name="_Key2" localSheetId="1" hidden="1">#REF!</definedName>
    <definedName name="_Key2" hidden="1">#REF!</definedName>
    <definedName name="_Order1" hidden="1">255</definedName>
    <definedName name="_Order2" hidden="1">255</definedName>
    <definedName name="G___P__" localSheetId="0">#N/A</definedName>
    <definedName name="G___P__" localSheetId="1">#N/A</definedName>
    <definedName name="G___P__">#REF!</definedName>
  </definedNames>
  <calcPr calcId="124519"/>
</workbook>
</file>

<file path=xl/calcChain.xml><?xml version="1.0" encoding="utf-8"?>
<calcChain xmlns="http://schemas.openxmlformats.org/spreadsheetml/2006/main">
  <c r="E96" i="3"/>
  <c r="E90"/>
  <c r="E93"/>
  <c r="E92"/>
  <c r="E91"/>
  <c r="E80"/>
  <c r="E79"/>
  <c r="E43" l="1"/>
  <c r="E42"/>
  <c r="E34" i="4"/>
  <c r="E67" i="3" l="1"/>
  <c r="E66"/>
  <c r="E62" l="1"/>
  <c r="E61"/>
  <c r="E52"/>
  <c r="E26"/>
  <c r="E19"/>
  <c r="E88" l="1"/>
  <c r="E81"/>
  <c r="E32" i="4" l="1"/>
  <c r="E31"/>
  <c r="E26"/>
  <c r="E22"/>
  <c r="E38" i="3"/>
  <c r="E37"/>
  <c r="E23"/>
  <c r="E18"/>
  <c r="E22" l="1"/>
  <c r="E29" i="4"/>
  <c r="E28"/>
  <c r="E27"/>
  <c r="E25"/>
  <c r="E24"/>
  <c r="E23"/>
  <c r="E36" s="1"/>
  <c r="E95" i="3"/>
  <c r="E94"/>
  <c r="E89"/>
  <c r="E87"/>
  <c r="E86"/>
  <c r="E85"/>
  <c r="E84"/>
  <c r="E83"/>
  <c r="E82"/>
  <c r="E70"/>
  <c r="E64"/>
  <c r="E59"/>
  <c r="E58"/>
  <c r="E56"/>
  <c r="E55"/>
  <c r="E54"/>
  <c r="E53"/>
  <c r="E51"/>
  <c r="E50"/>
  <c r="E46"/>
  <c r="E40"/>
  <c r="E35"/>
  <c r="E33"/>
  <c r="E32"/>
  <c r="E30"/>
  <c r="E24"/>
  <c r="E20"/>
  <c r="E37" i="4" l="1"/>
  <c r="E38" s="1"/>
  <c r="E39" s="1"/>
</calcChain>
</file>

<file path=xl/sharedStrings.xml><?xml version="1.0" encoding="utf-8"?>
<sst xmlns="http://schemas.openxmlformats.org/spreadsheetml/2006/main" count="230" uniqueCount="121">
  <si>
    <t>Popis položky</t>
  </si>
  <si>
    <t>Množství</t>
  </si>
  <si>
    <t>Jedn.</t>
  </si>
  <si>
    <t>Domovní přístroje</t>
  </si>
  <si>
    <t>přístroje jsou sestaveny z jednotlivých dílů, položka obsahuje kompletní sestavu,</t>
  </si>
  <si>
    <t>u přístrojů do rámečků je v položce započten jednonásobný rámeček</t>
  </si>
  <si>
    <t>domovní spínače  jsou v provedení 10AX ~250V</t>
  </si>
  <si>
    <t>domovní zásuvky jsou v provedení 16A ~250V</t>
  </si>
  <si>
    <t>referenční designová řada je ABB Tango (zapuštěné), ABB Praktik (nástěnné)</t>
  </si>
  <si>
    <t>ks</t>
  </si>
  <si>
    <t>spínací prvek relé, 3 vodičové připojení</t>
  </si>
  <si>
    <t>Materiál nosný kusový</t>
  </si>
  <si>
    <t>Materiál nosný délkový</t>
  </si>
  <si>
    <t>Svítidla</t>
  </si>
  <si>
    <t>Kabel CYKY 2x1,5</t>
  </si>
  <si>
    <t>m</t>
  </si>
  <si>
    <t>Kabel CYKY 3x1,5</t>
  </si>
  <si>
    <t>Kabel CYKY 3x2,5</t>
  </si>
  <si>
    <t>Montáž</t>
  </si>
  <si>
    <t>Rozváděčový systém stavebnicový oceloplechové konstrukce,</t>
  </si>
  <si>
    <t>určený převážně pro modulové přístroje s montáží na nosné lišty,</t>
  </si>
  <si>
    <t>skříň je kompletně vybavená originálními doplňky od výrobce,</t>
  </si>
  <si>
    <t>hloubka skříně zvětšená s velkým prostorem k vyvedení kabelů za lištami,</t>
  </si>
  <si>
    <t>obsahuje přístrojový rošt s kryty pro přístroje, svorkovnice N a PE.</t>
  </si>
  <si>
    <t>Skříň je určená k nástěnné nebo k zapuštěné montáži, pro zapuštěnou montáž</t>
  </si>
  <si>
    <t>se doporučuje použít krycí rám k překrytí spáry do stavební konstrukce.</t>
  </si>
  <si>
    <t>Chránič proudový PF7-40/4/003</t>
  </si>
  <si>
    <t>Jistič instalační, 10kA, 10C/1</t>
  </si>
  <si>
    <t>Jistič instalační, 10kA, 16C/1</t>
  </si>
  <si>
    <t>Specifikace zařízení</t>
  </si>
  <si>
    <t>Spínač domovní zapuštěný IP44, řaz. 1</t>
  </si>
  <si>
    <t>Zásuvka domovní zapuštěná</t>
  </si>
  <si>
    <t>Zásuvka domovní zapuštěná IP44</t>
  </si>
  <si>
    <t>Zasuvka modulová vestavná 16A/1+N+PE</t>
  </si>
  <si>
    <t>Krabice přístrojová zapuštěná</t>
  </si>
  <si>
    <t>Krabice rozvodná zapuštěná</t>
  </si>
  <si>
    <t>Krabice přístrojová, zapuštěná</t>
  </si>
  <si>
    <t>Krabice rozvodná, zapuštěná</t>
  </si>
  <si>
    <t>Vodič H07V-U (CY) 4</t>
  </si>
  <si>
    <t>Kabel CYKY 5x2,5</t>
  </si>
  <si>
    <t>Kabelový úchyt plast, 8x kabel 3x1,5</t>
  </si>
  <si>
    <t>Vodič FeZn 8</t>
  </si>
  <si>
    <t>Podpěra vedení do zdiva</t>
  </si>
  <si>
    <t>Přípojnice pro ochranné pospojování nástěnná 10 svorek</t>
  </si>
  <si>
    <t>Drát 8, FeZn</t>
  </si>
  <si>
    <t>(při seskupení několika přístrojů do jednoho místa budou použity přednostně</t>
  </si>
  <si>
    <t>dvoj nebo trojrámečky s příslušnou dvojitou nebo trojitou přístrojovou krabicí)</t>
  </si>
  <si>
    <t>D.1.4b Silnoproudá elektrotechnika</t>
  </si>
  <si>
    <t>Spínač  domovní zapuštěný 1/0</t>
  </si>
  <si>
    <t>Zásuvka domovní zapuštěná, s přepěťovou ochranou</t>
  </si>
  <si>
    <t>Svorka k pospojování potrubí, včetně pásku</t>
  </si>
  <si>
    <t>Podpěra FeZn 8 do zdiva se zateplením</t>
  </si>
  <si>
    <t>Bleskosvod</t>
  </si>
  <si>
    <t>Svorkovnice EP pro ochranné pospojování, 10 svorek</t>
  </si>
  <si>
    <t>Vodič 1-YY 25</t>
  </si>
  <si>
    <t>Jmenovitý proud systému: do 125A</t>
  </si>
  <si>
    <t>Přípojnice L1,L2,L3, PEN, Cu 12/5</t>
  </si>
  <si>
    <t>Svorkovnice přídavná PE/N, 2x13</t>
  </si>
  <si>
    <t>Spínač  domovní zapuštěný, řaz. 1/0</t>
  </si>
  <si>
    <t>Vodič 1-YY25</t>
  </si>
  <si>
    <t>ZŠ a MŠ Brno, Křídlovická 30b</t>
  </si>
  <si>
    <t>Rekonstrukce ŠD v pavilonu D vč. zateplení</t>
  </si>
  <si>
    <t>Spímač domovní zapuštěný IP44, řaz. 1/0</t>
  </si>
  <si>
    <t>Zásuvka datová zapuštěná, dvojitá RJ45</t>
  </si>
  <si>
    <t>Snímač pohybu vestavný do pohledu, IP23,</t>
  </si>
  <si>
    <t>oblast zachycení kuželová</t>
  </si>
  <si>
    <t>Požární ucpávka protipožární pěna,
kalkulovaný rozměr 100x200, tl. 150</t>
  </si>
  <si>
    <t>Kabel CYKY 5x1,5</t>
  </si>
  <si>
    <t>Kabel CYKY-O 2x1,5</t>
  </si>
  <si>
    <t>Kabel CYKY-O 3x1,5</t>
  </si>
  <si>
    <t>Kabel CYKY-J 3x1,5</t>
  </si>
  <si>
    <t>Kabel CYKY-J 5x1,5</t>
  </si>
  <si>
    <t>Kabel CYKY-J 3x2,5</t>
  </si>
  <si>
    <t>Kabel CYKY-J 5x2,5</t>
  </si>
  <si>
    <t>Kabel CYKY-J 5x10</t>
  </si>
  <si>
    <t>Datový kabel UTP cat.5E, 24 AWG</t>
  </si>
  <si>
    <t>Telefonní kabel, 4p4c/RJ10, 26 AWG</t>
  </si>
  <si>
    <t>Kabelový žlab drátěný 35x50</t>
  </si>
  <si>
    <t>Kabelový žlab drátěný 60x100</t>
  </si>
  <si>
    <t>Trubka ohebná plast 1520 vč.mont.příslušenství</t>
  </si>
  <si>
    <t>Rozvaděč RS1</t>
  </si>
  <si>
    <t>Rozvodnice plechová zapuštěná, 600x800x180mm, IP40/20</t>
  </si>
  <si>
    <t>Jistič instalační, spínací blok, 10kA, 40A/3</t>
  </si>
  <si>
    <t>Časové relé, 230VAC/16A, 6-60min</t>
  </si>
  <si>
    <t>Příprava pro instalaci přístrojů dodavatele svítidel okruhu -14</t>
  </si>
  <si>
    <t>sada</t>
  </si>
  <si>
    <t>Přepěťová ochrana typ T2</t>
  </si>
  <si>
    <t>Jistič 25B/3 do stávajícího rozváděče PRB1</t>
  </si>
  <si>
    <t>Jistič 10C/1 do stávajícího rozváděče MŠ</t>
  </si>
  <si>
    <t>Spínač domovní zapuštěný IP44, řaz. 1/0</t>
  </si>
  <si>
    <t>Snímač pohybu vestavný do pohledu</t>
  </si>
  <si>
    <t>Montáž instalačního jističe 1P</t>
  </si>
  <si>
    <t>Montáž instalačního jističe 3P</t>
  </si>
  <si>
    <t>Kabel CYKY 5x10</t>
  </si>
  <si>
    <t>Datový kabel UTP cat.5E</t>
  </si>
  <si>
    <t>Trubka ohebná plast 1520</t>
  </si>
  <si>
    <t>Ukončení kabelu do 5x4</t>
  </si>
  <si>
    <t>Ukončení kabelu do 5x10</t>
  </si>
  <si>
    <t>Kabelový žlab drátěný do 60x100</t>
  </si>
  <si>
    <t>sv. přisazené, LED 71W, 3000K, l=2310mm, hliníkové těleso, opálové plexi, IP54, různé barevné provedení- dle architekta</t>
  </si>
  <si>
    <t>sv. přisazené, LED 30W, 3000K, d=500mm, h=80mm, hliníkové těleso, opálové plexi, různé barevné provedení- dle architekta, stmívatelné DALI přívod CYKY 5x1,5mm</t>
  </si>
  <si>
    <t>sv. přisazené, LED 19W, 3000K, d=400mm, h=80mm, hliníkové těleso, opálové plexi, různé barevné provedení, dle architekta,stmívatelné DALI přívod CYKY 5x1,5mm</t>
  </si>
  <si>
    <t>sv. přisazené, LED 12W, 3000K, d=300mm, h=80mm, hliníkové těleso, opálové plexi, různé barevné provedení, dle architekta, stmívatelné DALI přívod CYKY 5x1,5mm</t>
  </si>
  <si>
    <t>sv. přisazené LED 78W, 3000K, d=950, h=80mm, hliník, opálové plexi, různé barevné provedení, stmívatelné DALI přívod CYKY 5x1,5mm</t>
  </si>
  <si>
    <t>sv. vestavné LED 12W3000K, těleso sv. Al slitina, barva bílá, čirá optika, 230V</t>
  </si>
  <si>
    <t>3f lišta barva bílá, délka 2000mm,</t>
  </si>
  <si>
    <t>sv. přisazené do 3f lišty, 33,5W/3000K, 50°, barva bílá matná</t>
  </si>
  <si>
    <t>koncový napaječ, bílý</t>
  </si>
  <si>
    <t>koncovka bílá</t>
  </si>
  <si>
    <t>sv. LED vestavné do kazet 600x600mm, 36W EVG 840K 4300lm UGR19 stmívatelné DALI, těleso AL slitina povrch bílý lak matný, dIfuzor OPAL</t>
  </si>
  <si>
    <t>sv. nouzové LED 2,1W, značící směr úniku, přisazené svítící 1hod po výpadku, autotest</t>
  </si>
  <si>
    <t>sv. nouzové LED 2W, protipanické, optika area, 1h, autotest</t>
  </si>
  <si>
    <t>příslušenství pro vestabu</t>
  </si>
  <si>
    <t>sv. LED velkoformátové VECTA design, včetně instalace a podružného materiálu, stmívatelné DALI, 840K, trafo umístěné externě, rozměry dle projektu</t>
  </si>
  <si>
    <t>LED podsvětlení obvodové 218W 4000K,  trafa externě</t>
  </si>
  <si>
    <t>centrální napaječ</t>
  </si>
  <si>
    <t>DALI převodník - LED stmívač PWM , 1 kanál, 10A, 12-24V DC 175 x 45 x 27 mm</t>
  </si>
  <si>
    <t>DALI řízení, synchronizace tlačítek, přívod 5x1,5mm</t>
  </si>
  <si>
    <t>Jednotka DALI Solo, vstup 2x tl., 230V, 1x senzor, výstup 2x DALI</t>
  </si>
  <si>
    <t>INFRA PŘÍJMAČ</t>
  </si>
  <si>
    <t>kit pro vestavbu</t>
  </si>
</sst>
</file>

<file path=xl/styles.xml><?xml version="1.0" encoding="utf-8"?>
<styleSheet xmlns="http://schemas.openxmlformats.org/spreadsheetml/2006/main">
  <numFmts count="3">
    <numFmt numFmtId="43" formatCode="_-* #,##0.00\ _K_č_-;\-* #,##0.00\ _K_č_-;_-* &quot;-&quot;??\ _K_č_-;_-@_-"/>
    <numFmt numFmtId="164" formatCode="dd/mm/yy"/>
    <numFmt numFmtId="165" formatCode="0.00_)"/>
  </numFmts>
  <fonts count="58">
    <font>
      <sz val="10"/>
      <name val="Courier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name val="Courier New"/>
      <family val="3"/>
      <charset val="238"/>
    </font>
    <font>
      <sz val="10"/>
      <name val="Arial"/>
      <family val="2"/>
      <charset val="238"/>
    </font>
    <font>
      <sz val="10"/>
      <name val="Courier"/>
      <family val="1"/>
      <charset val="238"/>
    </font>
    <font>
      <sz val="10"/>
      <name val="Arial CE"/>
      <charset val="238"/>
    </font>
    <font>
      <sz val="12"/>
      <name val="Times New Roman CE"/>
      <family val="1"/>
      <charset val="238"/>
    </font>
    <font>
      <sz val="10"/>
      <name val="Courier"/>
      <family val="3"/>
    </font>
    <font>
      <sz val="8"/>
      <name val="Times New Roman"/>
      <family val="1"/>
      <charset val="238"/>
    </font>
    <font>
      <sz val="8"/>
      <name val="Courier"/>
      <family val="1"/>
      <charset val="238"/>
    </font>
    <font>
      <sz val="10"/>
      <name val="Helv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1"/>
      <color indexed="9"/>
      <name val="Calibri"/>
      <family val="2"/>
      <charset val="238"/>
    </font>
    <font>
      <sz val="10"/>
      <color indexed="9"/>
      <name val="Arial"/>
      <family val="2"/>
      <charset val="238"/>
    </font>
    <font>
      <sz val="10"/>
      <color indexed="20"/>
      <name val="Arial"/>
      <family val="2"/>
      <charset val="238"/>
    </font>
    <font>
      <sz val="8"/>
      <color indexed="8"/>
      <name val="Arial CE"/>
      <family val="2"/>
      <charset val="238"/>
    </font>
    <font>
      <b/>
      <sz val="10"/>
      <color indexed="52"/>
      <name val="Arial"/>
      <family val="2"/>
      <charset val="238"/>
    </font>
    <font>
      <b/>
      <sz val="11"/>
      <color indexed="8"/>
      <name val="Calibri"/>
      <family val="2"/>
      <charset val="238"/>
    </font>
    <font>
      <i/>
      <sz val="10"/>
      <color indexed="23"/>
      <name val="Arial"/>
      <family val="2"/>
      <charset val="238"/>
    </font>
    <font>
      <sz val="10"/>
      <color indexed="17"/>
      <name val="Arial"/>
      <family val="2"/>
      <charset val="238"/>
    </font>
    <font>
      <b/>
      <sz val="15"/>
      <color indexed="56"/>
      <name val="Arial"/>
      <family val="2"/>
      <charset val="238"/>
    </font>
    <font>
      <b/>
      <sz val="13"/>
      <color indexed="56"/>
      <name val="Arial"/>
      <family val="2"/>
      <charset val="238"/>
    </font>
    <font>
      <b/>
      <sz val="11"/>
      <color indexed="56"/>
      <name val="Arial"/>
      <family val="2"/>
      <charset val="238"/>
    </font>
    <font>
      <b/>
      <sz val="10"/>
      <color indexed="9"/>
      <name val="Arial"/>
      <family val="2"/>
      <charset val="238"/>
    </font>
    <font>
      <sz val="11"/>
      <color indexed="20"/>
      <name val="Calibri"/>
      <family val="2"/>
      <charset val="238"/>
    </font>
    <font>
      <sz val="10"/>
      <color indexed="62"/>
      <name val="Arial"/>
      <family val="2"/>
      <charset val="238"/>
    </font>
    <font>
      <b/>
      <sz val="11"/>
      <color indexed="9"/>
      <name val="Calibri"/>
      <family val="2"/>
      <charset val="238"/>
    </font>
    <font>
      <sz val="10"/>
      <color indexed="52"/>
      <name val="Arial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9"/>
      <color indexed="39"/>
      <name val="Arial CE"/>
      <family val="2"/>
      <charset val="238"/>
    </font>
    <font>
      <sz val="10"/>
      <color indexed="60"/>
      <name val="Arial"/>
      <family val="2"/>
      <charset val="238"/>
    </font>
    <font>
      <sz val="11"/>
      <color indexed="60"/>
      <name val="Calibri"/>
      <family val="2"/>
      <charset val="238"/>
    </font>
    <font>
      <sz val="11"/>
      <name val="Arial"/>
      <family val="2"/>
      <charset val="238"/>
    </font>
    <font>
      <b/>
      <sz val="10"/>
      <color indexed="63"/>
      <name val="Arial"/>
      <family val="2"/>
      <charset val="238"/>
    </font>
    <font>
      <sz val="11"/>
      <color indexed="52"/>
      <name val="Calibri"/>
      <family val="2"/>
      <charset val="238"/>
    </font>
    <font>
      <b/>
      <sz val="10"/>
      <color indexed="10"/>
      <name val="Arial CE"/>
      <family val="2"/>
      <charset val="238"/>
    </font>
    <font>
      <sz val="11"/>
      <color indexed="17"/>
      <name val="Calibri"/>
      <family val="2"/>
      <charset val="238"/>
    </font>
    <font>
      <sz val="10"/>
      <name val="Helv"/>
    </font>
    <font>
      <sz val="11"/>
      <color indexed="10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color indexed="10"/>
      <name val="Arial"/>
      <family val="2"/>
      <charset val="238"/>
    </font>
    <font>
      <sz val="10"/>
      <name val="Arial CE"/>
    </font>
    <font>
      <b/>
      <sz val="14"/>
      <color theme="1"/>
      <name val="Times New Roman"/>
      <family val="1"/>
      <charset val="238"/>
    </font>
    <font>
      <sz val="10"/>
      <color indexed="8"/>
      <name val="Arial"/>
      <charset val="238"/>
    </font>
    <font>
      <sz val="8"/>
      <color indexed="8"/>
      <name val="MS Sans Serif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746">
    <xf numFmtId="0" fontId="0" fillId="0" borderId="0"/>
    <xf numFmtId="0" fontId="7" fillId="0" borderId="0"/>
    <xf numFmtId="43" fontId="8" fillId="0" borderId="0" applyBorder="0" applyAlignment="0" applyProtection="0"/>
    <xf numFmtId="0" fontId="9" fillId="0" borderId="0"/>
    <xf numFmtId="0" fontId="9" fillId="0" borderId="0"/>
    <xf numFmtId="43" fontId="10" fillId="0" borderId="0" applyFont="0" applyFill="0" applyBorder="0" applyAlignment="0" applyProtection="0"/>
    <xf numFmtId="0" fontId="11" fillId="0" borderId="0"/>
    <xf numFmtId="0" fontId="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" fillId="0" borderId="0"/>
    <xf numFmtId="0" fontId="3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3" fillId="0" borderId="0"/>
    <xf numFmtId="0" fontId="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5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9" fillId="12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9" borderId="0" applyNumberFormat="0" applyBorder="0" applyAlignment="0" applyProtection="0"/>
    <xf numFmtId="0" fontId="20" fillId="3" borderId="0" applyNumberFormat="0" applyBorder="0" applyAlignment="0" applyProtection="0"/>
    <xf numFmtId="0" fontId="21" fillId="0" borderId="0" applyNumberFormat="0" applyFill="0" applyBorder="0" applyAlignment="0"/>
    <xf numFmtId="0" fontId="22" fillId="20" borderId="1" applyNumberFormat="0" applyAlignment="0" applyProtection="0"/>
    <xf numFmtId="0" fontId="23" fillId="0" borderId="2" applyNumberFormat="0" applyFill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4" borderId="0" applyNumberFormat="0" applyBorder="0" applyAlignment="0" applyProtection="0"/>
    <xf numFmtId="0" fontId="26" fillId="0" borderId="3" applyNumberFormat="0" applyFill="0" applyAlignment="0" applyProtection="0"/>
    <xf numFmtId="0" fontId="27" fillId="0" borderId="4" applyNumberFormat="0" applyFill="0" applyAlignment="0" applyProtection="0"/>
    <xf numFmtId="0" fontId="28" fillId="0" borderId="5" applyNumberFormat="0" applyFill="0" applyAlignment="0" applyProtection="0"/>
    <xf numFmtId="0" fontId="28" fillId="0" borderId="0" applyNumberFormat="0" applyFill="0" applyBorder="0" applyAlignment="0" applyProtection="0"/>
    <xf numFmtId="0" fontId="29" fillId="21" borderId="6" applyNumberFormat="0" applyAlignment="0" applyProtection="0"/>
    <xf numFmtId="0" fontId="30" fillId="3" borderId="0" applyNumberFormat="0" applyBorder="0" applyAlignment="0" applyProtection="0"/>
    <xf numFmtId="0" fontId="31" fillId="7" borderId="1" applyNumberFormat="0" applyAlignment="0" applyProtection="0"/>
    <xf numFmtId="0" fontId="32" fillId="21" borderId="6" applyNumberFormat="0" applyAlignment="0" applyProtection="0"/>
    <xf numFmtId="0" fontId="33" fillId="0" borderId="7" applyNumberFormat="0" applyFill="0" applyAlignment="0" applyProtection="0"/>
    <xf numFmtId="0" fontId="34" fillId="0" borderId="3" applyNumberFormat="0" applyFill="0" applyAlignment="0" applyProtection="0"/>
    <xf numFmtId="0" fontId="35" fillId="0" borderId="4" applyNumberFormat="0" applyFill="0" applyAlignment="0" applyProtection="0"/>
    <xf numFmtId="0" fontId="36" fillId="0" borderId="5" applyNumberFormat="0" applyFill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/>
    <xf numFmtId="0" fontId="39" fillId="22" borderId="0" applyNumberFormat="0" applyBorder="0" applyAlignment="0" applyProtection="0"/>
    <xf numFmtId="0" fontId="40" fillId="22" borderId="0" applyNumberFormat="0" applyBorder="0" applyAlignment="0" applyProtection="0"/>
    <xf numFmtId="0" fontId="9" fillId="0" borderId="0"/>
    <xf numFmtId="0" fontId="9" fillId="0" borderId="0"/>
    <xf numFmtId="0" fontId="41" fillId="23" borderId="8" applyNumberFormat="0" applyFont="0" applyAlignment="0" applyProtection="0"/>
    <xf numFmtId="0" fontId="42" fillId="20" borderId="9" applyNumberFormat="0" applyAlignment="0" applyProtection="0"/>
    <xf numFmtId="0" fontId="10" fillId="23" borderId="8" applyNumberFormat="0" applyFont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3" fillId="0" borderId="7" applyNumberFormat="0" applyFill="0" applyAlignment="0" applyProtection="0"/>
    <xf numFmtId="0" fontId="44" fillId="0" borderId="0" applyNumberFormat="0"/>
    <xf numFmtId="0" fontId="45" fillId="4" borderId="0" applyNumberFormat="0" applyBorder="0" applyAlignment="0" applyProtection="0"/>
    <xf numFmtId="0" fontId="46" fillId="0" borderId="0"/>
    <xf numFmtId="0" fontId="4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48" fillId="0" borderId="2" applyNumberFormat="0" applyFill="0" applyAlignment="0" applyProtection="0"/>
    <xf numFmtId="0" fontId="49" fillId="7" borderId="1" applyNumberFormat="0" applyAlignment="0" applyProtection="0"/>
    <xf numFmtId="0" fontId="50" fillId="20" borderId="1" applyNumberFormat="0" applyAlignment="0" applyProtection="0"/>
    <xf numFmtId="0" fontId="51" fillId="20" borderId="9" applyNumberFormat="0" applyAlignment="0" applyProtection="0"/>
    <xf numFmtId="0" fontId="52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9" fillId="0" borderId="0"/>
    <xf numFmtId="0" fontId="1" fillId="0" borderId="0"/>
    <xf numFmtId="0" fontId="56" fillId="0" borderId="0"/>
  </cellStyleXfs>
  <cellXfs count="108">
    <xf numFmtId="0" fontId="0" fillId="0" borderId="0" xfId="0"/>
    <xf numFmtId="0" fontId="4" fillId="0" borderId="0" xfId="0" applyFont="1"/>
    <xf numFmtId="0" fontId="6" fillId="0" borderId="0" xfId="0" applyFont="1"/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164" fontId="4" fillId="0" borderId="0" xfId="0" applyNumberFormat="1" applyFont="1" applyAlignment="1">
      <alignment horizontal="right"/>
    </xf>
    <xf numFmtId="0" fontId="13" fillId="0" borderId="0" xfId="0" applyFont="1" applyAlignment="1" applyProtection="1">
      <alignment horizontal="left"/>
    </xf>
    <xf numFmtId="0" fontId="13" fillId="0" borderId="0" xfId="0" applyFont="1" applyAlignment="1" applyProtection="1">
      <alignment horizontal="right"/>
    </xf>
    <xf numFmtId="4" fontId="13" fillId="0" borderId="0" xfId="0" applyNumberFormat="1" applyFont="1" applyAlignment="1" applyProtection="1">
      <alignment horizontal="right"/>
    </xf>
    <xf numFmtId="0" fontId="14" fillId="0" borderId="0" xfId="0" applyFont="1"/>
    <xf numFmtId="0" fontId="13" fillId="0" borderId="0" xfId="0" applyFont="1" applyAlignment="1">
      <alignment horizontal="left" wrapText="1"/>
    </xf>
    <xf numFmtId="164" fontId="13" fillId="0" borderId="0" xfId="0" applyNumberFormat="1" applyFont="1" applyAlignment="1" applyProtection="1">
      <alignment horizontal="right" wrapText="1"/>
    </xf>
    <xf numFmtId="0" fontId="13" fillId="0" borderId="0" xfId="0" applyFont="1"/>
    <xf numFmtId="0" fontId="4" fillId="0" borderId="0" xfId="0" applyFont="1" applyAlignment="1" applyProtection="1">
      <alignment horizontal="left"/>
    </xf>
    <xf numFmtId="4" fontId="4" fillId="0" borderId="0" xfId="0" applyNumberFormat="1" applyFont="1" applyAlignment="1" applyProtection="1">
      <alignment horizontal="right"/>
    </xf>
    <xf numFmtId="164" fontId="4" fillId="0" borderId="0" xfId="0" applyNumberFormat="1" applyFont="1" applyAlignment="1" applyProtection="1">
      <alignment horizontal="right"/>
    </xf>
    <xf numFmtId="0" fontId="5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right"/>
    </xf>
    <xf numFmtId="164" fontId="4" fillId="0" borderId="0" xfId="0" applyNumberFormat="1" applyFont="1"/>
    <xf numFmtId="1" fontId="4" fillId="0" borderId="0" xfId="0" applyNumberFormat="1" applyFont="1" applyAlignment="1">
      <alignment horizontal="right"/>
    </xf>
    <xf numFmtId="0" fontId="4" fillId="0" borderId="0" xfId="17" applyFont="1"/>
    <xf numFmtId="4" fontId="4" fillId="0" borderId="0" xfId="17" applyNumberFormat="1" applyFont="1" applyAlignment="1">
      <alignment horizontal="right"/>
    </xf>
    <xf numFmtId="0" fontId="55" fillId="0" borderId="0" xfId="624" applyFont="1"/>
    <xf numFmtId="164" fontId="4" fillId="0" borderId="0" xfId="0" applyNumberFormat="1" applyFont="1" applyAlignment="1" applyProtection="1">
      <alignment horizontal="left"/>
    </xf>
    <xf numFmtId="164" fontId="4" fillId="0" borderId="0" xfId="0" applyNumberFormat="1" applyFont="1" applyAlignment="1" applyProtection="1">
      <alignment horizontal="right"/>
      <protection locked="0"/>
    </xf>
    <xf numFmtId="0" fontId="6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  <protection locked="0"/>
    </xf>
    <xf numFmtId="4" fontId="6" fillId="0" borderId="0" xfId="0" applyNumberFormat="1" applyFont="1" applyAlignment="1" applyProtection="1">
      <alignment horizontal="right"/>
      <protection locked="0"/>
    </xf>
    <xf numFmtId="0" fontId="4" fillId="0" borderId="0" xfId="0" applyFont="1" applyAlignment="1">
      <alignment horizontal="left"/>
    </xf>
    <xf numFmtId="0" fontId="6" fillId="0" borderId="0" xfId="0" applyFont="1" applyFill="1"/>
    <xf numFmtId="0" fontId="4" fillId="0" borderId="0" xfId="0" applyFont="1" applyFill="1"/>
    <xf numFmtId="0" fontId="4" fillId="0" borderId="0" xfId="0" applyFont="1" applyFill="1" applyAlignment="1" applyProtection="1">
      <alignment horizontal="left"/>
    </xf>
    <xf numFmtId="4" fontId="4" fillId="0" borderId="0" xfId="0" applyNumberFormat="1" applyFont="1" applyFill="1" applyAlignment="1" applyProtection="1">
      <alignment horizontal="right"/>
    </xf>
    <xf numFmtId="4" fontId="4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right"/>
    </xf>
    <xf numFmtId="164" fontId="4" fillId="0" borderId="0" xfId="0" applyNumberFormat="1" applyFont="1" applyFill="1" applyAlignment="1" applyProtection="1">
      <alignment horizontal="right"/>
    </xf>
    <xf numFmtId="165" fontId="6" fillId="0" borderId="0" xfId="0" applyNumberFormat="1" applyFont="1" applyFill="1" applyAlignment="1" applyProtection="1">
      <alignment horizontal="right"/>
      <protection locked="0"/>
    </xf>
    <xf numFmtId="164" fontId="4" fillId="0" borderId="0" xfId="0" applyNumberFormat="1" applyFont="1" applyFill="1" applyAlignment="1">
      <alignment horizontal="right"/>
    </xf>
    <xf numFmtId="0" fontId="6" fillId="0" borderId="0" xfId="0" applyFont="1" applyFill="1" applyAlignment="1" applyProtection="1">
      <alignment horizontal="left"/>
    </xf>
    <xf numFmtId="0" fontId="6" fillId="0" borderId="0" xfId="0" applyFont="1" applyFill="1" applyAlignment="1" applyProtection="1">
      <alignment horizontal="left"/>
      <protection locked="0"/>
    </xf>
    <xf numFmtId="4" fontId="6" fillId="0" borderId="0" xfId="0" applyNumberFormat="1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</xf>
    <xf numFmtId="0" fontId="14" fillId="0" borderId="0" xfId="0" applyFont="1" applyFill="1"/>
    <xf numFmtId="0" fontId="13" fillId="0" borderId="0" xfId="0" applyFont="1" applyFill="1" applyAlignment="1">
      <alignment horizontal="left" wrapText="1"/>
    </xf>
    <xf numFmtId="164" fontId="13" fillId="0" borderId="0" xfId="0" applyNumberFormat="1" applyFont="1" applyFill="1" applyAlignment="1" applyProtection="1">
      <alignment horizontal="right" wrapText="1"/>
    </xf>
    <xf numFmtId="0" fontId="13" fillId="0" borderId="0" xfId="0" applyFont="1" applyFill="1"/>
    <xf numFmtId="0" fontId="4" fillId="0" borderId="0" xfId="17" applyFont="1" applyFill="1"/>
    <xf numFmtId="4" fontId="5" fillId="0" borderId="0" xfId="17" applyNumberFormat="1" applyFont="1" applyFill="1" applyAlignment="1">
      <alignment horizontal="right"/>
    </xf>
    <xf numFmtId="0" fontId="4" fillId="0" borderId="0" xfId="0" applyFont="1"/>
    <xf numFmtId="2" fontId="4" fillId="0" borderId="0" xfId="0" applyNumberFormat="1" applyFont="1" applyAlignment="1" applyProtection="1">
      <alignment horizontal="right"/>
    </xf>
    <xf numFmtId="164" fontId="4" fillId="0" borderId="0" xfId="0" applyNumberFormat="1" applyFont="1" applyAlignment="1" applyProtection="1">
      <alignment horizontal="right"/>
    </xf>
    <xf numFmtId="2" fontId="4" fillId="0" borderId="0" xfId="0" applyNumberFormat="1" applyFont="1" applyAlignment="1" applyProtection="1">
      <alignment horizontal="right"/>
    </xf>
    <xf numFmtId="164" fontId="4" fillId="0" borderId="0" xfId="0" applyNumberFormat="1" applyFont="1" applyAlignment="1" applyProtection="1">
      <alignment horizontal="left"/>
    </xf>
    <xf numFmtId="0" fontId="4" fillId="0" borderId="0" xfId="0" applyFont="1" applyAlignment="1" applyProtection="1">
      <alignment horizontal="left"/>
    </xf>
    <xf numFmtId="4" fontId="4" fillId="0" borderId="0" xfId="0" applyNumberFormat="1" applyFont="1" applyAlignment="1">
      <alignment horizontal="right"/>
    </xf>
    <xf numFmtId="0" fontId="6" fillId="0" borderId="0" xfId="0" applyFont="1" applyFill="1"/>
    <xf numFmtId="0" fontId="4" fillId="0" borderId="0" xfId="0" applyFont="1" applyFill="1"/>
    <xf numFmtId="0" fontId="5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left"/>
    </xf>
    <xf numFmtId="4" fontId="4" fillId="0" borderId="0" xfId="0" applyNumberFormat="1" applyFont="1" applyFill="1" applyAlignment="1">
      <alignment horizontal="right"/>
    </xf>
    <xf numFmtId="0" fontId="4" fillId="0" borderId="0" xfId="0" applyFont="1" applyFill="1" applyAlignment="1" applyProtection="1">
      <alignment horizontal="left"/>
      <protection locked="0"/>
    </xf>
    <xf numFmtId="0" fontId="4" fillId="0" borderId="0" xfId="0" applyFont="1" applyFill="1" applyAlignment="1">
      <alignment wrapText="1"/>
    </xf>
    <xf numFmtId="0" fontId="4" fillId="0" borderId="0" xfId="40" applyFont="1" applyFill="1" applyAlignment="1" applyProtection="1">
      <alignment horizontal="left"/>
    </xf>
    <xf numFmtId="49" fontId="4" fillId="0" borderId="0" xfId="0" applyNumberFormat="1" applyFont="1" applyFill="1" applyAlignment="1" applyProtection="1">
      <alignment horizontal="left"/>
    </xf>
    <xf numFmtId="1" fontId="4" fillId="0" borderId="0" xfId="0" applyNumberFormat="1" applyFont="1" applyFill="1" applyAlignment="1">
      <alignment horizontal="right"/>
    </xf>
    <xf numFmtId="4" fontId="4" fillId="0" borderId="0" xfId="0" applyNumberFormat="1" applyFont="1" applyAlignment="1">
      <alignment horizontal="right"/>
    </xf>
    <xf numFmtId="4" fontId="4" fillId="0" borderId="0" xfId="0" applyNumberFormat="1" applyFont="1" applyAlignment="1">
      <alignment horizontal="right"/>
    </xf>
    <xf numFmtId="0" fontId="4" fillId="0" borderId="0" xfId="0" applyFont="1"/>
    <xf numFmtId="0" fontId="4" fillId="0" borderId="0" xfId="0" applyFont="1" applyAlignment="1" applyProtection="1">
      <alignment horizontal="left"/>
    </xf>
    <xf numFmtId="164" fontId="4" fillId="0" borderId="0" xfId="0" applyNumberFormat="1" applyFont="1" applyAlignment="1" applyProtection="1">
      <alignment horizontal="left"/>
    </xf>
    <xf numFmtId="0" fontId="6" fillId="0" borderId="0" xfId="0" applyFont="1"/>
    <xf numFmtId="164" fontId="4" fillId="0" borderId="0" xfId="0" applyNumberFormat="1" applyFont="1" applyAlignment="1" applyProtection="1">
      <alignment horizontal="right"/>
    </xf>
    <xf numFmtId="164" fontId="4" fillId="0" borderId="0" xfId="0" applyNumberFormat="1" applyFont="1"/>
    <xf numFmtId="0" fontId="4" fillId="0" borderId="0" xfId="0" applyFont="1" applyAlignment="1">
      <alignment horizontal="right"/>
    </xf>
    <xf numFmtId="4" fontId="4" fillId="0" borderId="0" xfId="0" applyNumberFormat="1" applyFont="1" applyAlignment="1" applyProtection="1">
      <alignment horizontal="right"/>
    </xf>
    <xf numFmtId="4" fontId="4" fillId="0" borderId="0" xfId="0" applyNumberFormat="1" applyFont="1" applyAlignment="1">
      <alignment horizontal="right"/>
    </xf>
    <xf numFmtId="4" fontId="4" fillId="0" borderId="0" xfId="0" applyNumberFormat="1" applyFont="1" applyAlignment="1">
      <alignment horizontal="right"/>
    </xf>
    <xf numFmtId="0" fontId="4" fillId="0" borderId="0" xfId="0" applyFont="1"/>
    <xf numFmtId="0" fontId="4" fillId="0" borderId="0" xfId="0" applyFont="1" applyAlignment="1" applyProtection="1">
      <alignment horizontal="left"/>
    </xf>
    <xf numFmtId="0" fontId="6" fillId="0" borderId="0" xfId="0" applyFont="1"/>
    <xf numFmtId="164" fontId="4" fillId="0" borderId="0" xfId="0" applyNumberFormat="1" applyFont="1" applyAlignment="1" applyProtection="1">
      <alignment horizontal="right"/>
    </xf>
    <xf numFmtId="0" fontId="4" fillId="0" borderId="0" xfId="0" applyFont="1" applyAlignment="1">
      <alignment horizontal="right"/>
    </xf>
    <xf numFmtId="4" fontId="4" fillId="0" borderId="0" xfId="0" applyNumberFormat="1" applyFont="1" applyAlignment="1">
      <alignment horizontal="right"/>
    </xf>
    <xf numFmtId="0" fontId="4" fillId="0" borderId="0" xfId="0" applyFont="1"/>
    <xf numFmtId="0" fontId="4" fillId="0" borderId="0" xfId="0" applyFont="1" applyAlignment="1" applyProtection="1">
      <alignment horizontal="left"/>
    </xf>
    <xf numFmtId="0" fontId="6" fillId="0" borderId="0" xfId="0" applyFont="1"/>
    <xf numFmtId="164" fontId="4" fillId="0" borderId="0" xfId="0" applyNumberFormat="1" applyFont="1" applyAlignment="1" applyProtection="1">
      <alignment horizontal="right"/>
    </xf>
    <xf numFmtId="0" fontId="4" fillId="0" borderId="0" xfId="0" applyFont="1" applyAlignment="1">
      <alignment horizontal="right"/>
    </xf>
    <xf numFmtId="164" fontId="4" fillId="0" borderId="0" xfId="0" applyNumberFormat="1" applyFont="1" applyAlignment="1">
      <alignment horizontal="right"/>
    </xf>
    <xf numFmtId="0" fontId="4" fillId="0" borderId="0" xfId="0" applyFont="1" applyAlignment="1" applyProtection="1">
      <alignment horizontal="right"/>
    </xf>
    <xf numFmtId="0" fontId="5" fillId="0" borderId="0" xfId="0" applyFont="1" applyAlignment="1" applyProtection="1">
      <alignment horizontal="left"/>
    </xf>
    <xf numFmtId="0" fontId="13" fillId="0" borderId="0" xfId="0" applyFont="1" applyAlignment="1" applyProtection="1">
      <alignment horizontal="left"/>
    </xf>
    <xf numFmtId="4" fontId="4" fillId="0" borderId="0" xfId="0" applyNumberFormat="1" applyFont="1" applyAlignment="1" applyProtection="1">
      <alignment horizontal="right"/>
    </xf>
    <xf numFmtId="4" fontId="4" fillId="0" borderId="0" xfId="0" applyNumberFormat="1" applyFont="1" applyAlignment="1">
      <alignment horizontal="right"/>
    </xf>
    <xf numFmtId="0" fontId="14" fillId="0" borderId="0" xfId="0" applyFont="1"/>
    <xf numFmtId="0" fontId="13" fillId="0" borderId="0" xfId="0" applyFont="1" applyAlignment="1" applyProtection="1">
      <alignment horizontal="right"/>
    </xf>
    <xf numFmtId="4" fontId="13" fillId="0" borderId="0" xfId="0" applyNumberFormat="1" applyFont="1" applyAlignment="1" applyProtection="1">
      <alignment horizontal="right"/>
    </xf>
    <xf numFmtId="0" fontId="13" fillId="0" borderId="0" xfId="0" applyFont="1"/>
    <xf numFmtId="0" fontId="13" fillId="0" borderId="0" xfId="0" applyFont="1" applyAlignment="1">
      <alignment horizontal="left" wrapText="1"/>
    </xf>
    <xf numFmtId="164" fontId="13" fillId="0" borderId="0" xfId="0" applyNumberFormat="1" applyFont="1" applyAlignment="1" applyProtection="1">
      <alignment horizontal="right" wrapText="1"/>
    </xf>
    <xf numFmtId="4" fontId="4" fillId="0" borderId="0" xfId="13" applyNumberFormat="1" applyFont="1" applyAlignment="1">
      <alignment horizontal="right"/>
    </xf>
    <xf numFmtId="0" fontId="4" fillId="0" borderId="0" xfId="13" applyFont="1" applyAlignment="1" applyProtection="1">
      <alignment horizontal="left"/>
    </xf>
    <xf numFmtId="0" fontId="6" fillId="0" borderId="0" xfId="13" applyFont="1"/>
    <xf numFmtId="4" fontId="4" fillId="0" borderId="0" xfId="13" applyNumberFormat="1" applyFont="1" applyAlignment="1">
      <alignment horizontal="right"/>
    </xf>
    <xf numFmtId="0" fontId="4" fillId="0" borderId="0" xfId="13" applyFont="1" applyAlignment="1" applyProtection="1">
      <alignment horizontal="right"/>
    </xf>
    <xf numFmtId="0" fontId="4" fillId="0" borderId="0" xfId="13" applyFont="1" applyFill="1" applyAlignment="1" applyProtection="1">
      <alignment horizontal="left"/>
    </xf>
    <xf numFmtId="0" fontId="57" fillId="0" borderId="8" xfId="745" applyFont="1" applyFill="1" applyBorder="1" applyAlignment="1">
      <alignment wrapText="1"/>
    </xf>
    <xf numFmtId="2" fontId="57" fillId="0" borderId="8" xfId="745" applyNumberFormat="1" applyFont="1" applyFill="1" applyBorder="1" applyAlignment="1">
      <alignment horizontal="right" wrapText="1"/>
    </xf>
  </cellXfs>
  <cellStyles count="747">
    <cellStyle name="_List1" xfId="530"/>
    <cellStyle name="20 % – Zvýraznění1 2" xfId="531"/>
    <cellStyle name="20 % – Zvýraznění2 2" xfId="532"/>
    <cellStyle name="20 % – Zvýraznění3 2" xfId="533"/>
    <cellStyle name="20 % – Zvýraznění4 2" xfId="534"/>
    <cellStyle name="20 % – Zvýraznění5 2" xfId="535"/>
    <cellStyle name="20 % – Zvýraznění6 2" xfId="536"/>
    <cellStyle name="20% - Accent1" xfId="537"/>
    <cellStyle name="20% - Accent2" xfId="538"/>
    <cellStyle name="20% - Accent3" xfId="539"/>
    <cellStyle name="20% - Accent4" xfId="540"/>
    <cellStyle name="20% - Accent5" xfId="541"/>
    <cellStyle name="20% - Accent6" xfId="542"/>
    <cellStyle name="40 % – Zvýraznění1 2" xfId="543"/>
    <cellStyle name="40 % – Zvýraznění2 2" xfId="544"/>
    <cellStyle name="40 % – Zvýraznění3 2" xfId="545"/>
    <cellStyle name="40 % – Zvýraznění4 2" xfId="546"/>
    <cellStyle name="40 % – Zvýraznění5 2" xfId="547"/>
    <cellStyle name="40 % – Zvýraznění6 2" xfId="548"/>
    <cellStyle name="40% - Accent1" xfId="549"/>
    <cellStyle name="40% - Accent2" xfId="550"/>
    <cellStyle name="40% - Accent3" xfId="551"/>
    <cellStyle name="40% - Accent4" xfId="552"/>
    <cellStyle name="40% - Accent5" xfId="553"/>
    <cellStyle name="40% - Accent6" xfId="554"/>
    <cellStyle name="60 % – Zvýraznění1 2" xfId="555"/>
    <cellStyle name="60 % – Zvýraznění2 2" xfId="556"/>
    <cellStyle name="60 % – Zvýraznění3 2" xfId="557"/>
    <cellStyle name="60 % – Zvýraznění4 2" xfId="558"/>
    <cellStyle name="60 % – Zvýraznění5 2" xfId="559"/>
    <cellStyle name="60 % – Zvýraznění6 2" xfId="560"/>
    <cellStyle name="60% - Accent1" xfId="561"/>
    <cellStyle name="60% - Accent2" xfId="562"/>
    <cellStyle name="60% - Accent3" xfId="563"/>
    <cellStyle name="60% - Accent4" xfId="564"/>
    <cellStyle name="60% - Accent5" xfId="565"/>
    <cellStyle name="60% - Accent6" xfId="566"/>
    <cellStyle name="Accent1" xfId="567"/>
    <cellStyle name="Accent2" xfId="568"/>
    <cellStyle name="Accent3" xfId="569"/>
    <cellStyle name="Accent4" xfId="570"/>
    <cellStyle name="Accent5" xfId="571"/>
    <cellStyle name="Accent6" xfId="572"/>
    <cellStyle name="Bad" xfId="573"/>
    <cellStyle name="blokcen" xfId="574"/>
    <cellStyle name="Calculation" xfId="575"/>
    <cellStyle name="Celkem 2" xfId="576"/>
    <cellStyle name="Čárka 2" xfId="5"/>
    <cellStyle name="Čárka 3" xfId="2"/>
    <cellStyle name="čárky 2" xfId="577"/>
    <cellStyle name="čárky 3" xfId="578"/>
    <cellStyle name="Excel Built-in Normal" xfId="14"/>
    <cellStyle name="Explanatory Text" xfId="579"/>
    <cellStyle name="Good" xfId="580"/>
    <cellStyle name="Heading 1" xfId="581"/>
    <cellStyle name="Heading 2" xfId="582"/>
    <cellStyle name="Heading 3" xfId="583"/>
    <cellStyle name="Heading 4" xfId="584"/>
    <cellStyle name="Check Cell" xfId="585"/>
    <cellStyle name="Chybně 2" xfId="586"/>
    <cellStyle name="Input" xfId="587"/>
    <cellStyle name="Kontrolní buňka 2" xfId="588"/>
    <cellStyle name="Linked Cell" xfId="589"/>
    <cellStyle name="Nadpis 1 2" xfId="590"/>
    <cellStyle name="Nadpis 2 2" xfId="591"/>
    <cellStyle name="Nadpis 3 2" xfId="592"/>
    <cellStyle name="Nadpis 4 2" xfId="593"/>
    <cellStyle name="Název 2" xfId="594"/>
    <cellStyle name="nazev_skup" xfId="595"/>
    <cellStyle name="Neutral" xfId="596"/>
    <cellStyle name="Neutrální 2" xfId="597"/>
    <cellStyle name="normální" xfId="0" builtinId="0"/>
    <cellStyle name="normální 10" xfId="13"/>
    <cellStyle name="normální 10 2" xfId="29"/>
    <cellStyle name="normální 10 3" xfId="34"/>
    <cellStyle name="normální 10 4" xfId="39"/>
    <cellStyle name="Normální 100" xfId="131"/>
    <cellStyle name="Normální 101" xfId="132"/>
    <cellStyle name="Normální 102" xfId="133"/>
    <cellStyle name="Normální 103" xfId="134"/>
    <cellStyle name="Normální 104" xfId="135"/>
    <cellStyle name="Normální 105" xfId="136"/>
    <cellStyle name="Normální 106" xfId="137"/>
    <cellStyle name="Normální 107" xfId="138"/>
    <cellStyle name="Normální 108" xfId="139"/>
    <cellStyle name="Normální 109" xfId="140"/>
    <cellStyle name="normální 11" xfId="16"/>
    <cellStyle name="Normální 110" xfId="141"/>
    <cellStyle name="Normální 111" xfId="142"/>
    <cellStyle name="Normální 112" xfId="143"/>
    <cellStyle name="Normální 113" xfId="144"/>
    <cellStyle name="Normální 114" xfId="145"/>
    <cellStyle name="Normální 115" xfId="146"/>
    <cellStyle name="Normální 116" xfId="147"/>
    <cellStyle name="Normální 117" xfId="148"/>
    <cellStyle name="Normální 118" xfId="149"/>
    <cellStyle name="Normální 119" xfId="150"/>
    <cellStyle name="Normální 12" xfId="41"/>
    <cellStyle name="Normální 12 2" xfId="286"/>
    <cellStyle name="Normální 12 2 2" xfId="676"/>
    <cellStyle name="Normální 12 2 3" xfId="702"/>
    <cellStyle name="Normální 12 2 4" xfId="629"/>
    <cellStyle name="Normální 12 2 5" xfId="630"/>
    <cellStyle name="Normální 12 2 6" xfId="651"/>
    <cellStyle name="Normální 12 2 7" xfId="720"/>
    <cellStyle name="Normální 12 3" xfId="295"/>
    <cellStyle name="Normální 12 3 2" xfId="683"/>
    <cellStyle name="Normální 12 3 3" xfId="697"/>
    <cellStyle name="Normální 12 3 4" xfId="687"/>
    <cellStyle name="Normální 12 3 5" xfId="693"/>
    <cellStyle name="Normální 12 3 6" xfId="625"/>
    <cellStyle name="Normální 12 3 7" xfId="639"/>
    <cellStyle name="Normální 12 4" xfId="628"/>
    <cellStyle name="Normální 12 5" xfId="647"/>
    <cellStyle name="Normální 12 6" xfId="724"/>
    <cellStyle name="Normální 12 7" xfId="654"/>
    <cellStyle name="Normální 12 8" xfId="718"/>
    <cellStyle name="Normální 12 9" xfId="659"/>
    <cellStyle name="Normální 120" xfId="151"/>
    <cellStyle name="Normální 121" xfId="152"/>
    <cellStyle name="Normální 122" xfId="153"/>
    <cellStyle name="Normální 123" xfId="154"/>
    <cellStyle name="Normální 124" xfId="155"/>
    <cellStyle name="Normální 125" xfId="156"/>
    <cellStyle name="Normální 126" xfId="157"/>
    <cellStyle name="Normální 127" xfId="158"/>
    <cellStyle name="Normální 128" xfId="159"/>
    <cellStyle name="Normální 129" xfId="160"/>
    <cellStyle name="Normální 13" xfId="43"/>
    <cellStyle name="Normální 130" xfId="161"/>
    <cellStyle name="Normální 131" xfId="162"/>
    <cellStyle name="Normální 132" xfId="163"/>
    <cellStyle name="Normální 133" xfId="164"/>
    <cellStyle name="Normální 134" xfId="165"/>
    <cellStyle name="Normální 135" xfId="166"/>
    <cellStyle name="Normální 136" xfId="167"/>
    <cellStyle name="Normální 137" xfId="168"/>
    <cellStyle name="Normální 138" xfId="169"/>
    <cellStyle name="Normální 139" xfId="170"/>
    <cellStyle name="Normální 14" xfId="1"/>
    <cellStyle name="Normální 140" xfId="171"/>
    <cellStyle name="Normální 141" xfId="172"/>
    <cellStyle name="Normální 142" xfId="173"/>
    <cellStyle name="Normální 143" xfId="174"/>
    <cellStyle name="Normální 144" xfId="175"/>
    <cellStyle name="Normální 145" xfId="176"/>
    <cellStyle name="Normální 146" xfId="177"/>
    <cellStyle name="Normální 147" xfId="178"/>
    <cellStyle name="Normální 148" xfId="179"/>
    <cellStyle name="Normální 149" xfId="180"/>
    <cellStyle name="Normální 15" xfId="46"/>
    <cellStyle name="Normální 150" xfId="181"/>
    <cellStyle name="Normální 151" xfId="182"/>
    <cellStyle name="Normální 152" xfId="183"/>
    <cellStyle name="Normální 153" xfId="184"/>
    <cellStyle name="Normální 154" xfId="185"/>
    <cellStyle name="Normální 155" xfId="186"/>
    <cellStyle name="Normální 156" xfId="187"/>
    <cellStyle name="Normální 157" xfId="188"/>
    <cellStyle name="Normální 158" xfId="189"/>
    <cellStyle name="Normální 159" xfId="190"/>
    <cellStyle name="Normální 16" xfId="47"/>
    <cellStyle name="Normální 160" xfId="191"/>
    <cellStyle name="Normální 161" xfId="192"/>
    <cellStyle name="Normální 162" xfId="193"/>
    <cellStyle name="Normální 163" xfId="194"/>
    <cellStyle name="Normální 164" xfId="195"/>
    <cellStyle name="Normální 165" xfId="196"/>
    <cellStyle name="Normální 166" xfId="197"/>
    <cellStyle name="Normální 167" xfId="198"/>
    <cellStyle name="Normální 168" xfId="199"/>
    <cellStyle name="Normální 169" xfId="200"/>
    <cellStyle name="Normální 17" xfId="48"/>
    <cellStyle name="Normální 170" xfId="201"/>
    <cellStyle name="Normální 171" xfId="202"/>
    <cellStyle name="Normální 172" xfId="203"/>
    <cellStyle name="Normální 173" xfId="204"/>
    <cellStyle name="Normální 174" xfId="205"/>
    <cellStyle name="Normální 175" xfId="206"/>
    <cellStyle name="Normální 176" xfId="207"/>
    <cellStyle name="Normální 177" xfId="208"/>
    <cellStyle name="Normální 178" xfId="209"/>
    <cellStyle name="Normální 179" xfId="210"/>
    <cellStyle name="Normální 18" xfId="49"/>
    <cellStyle name="Normální 180" xfId="211"/>
    <cellStyle name="Normální 181" xfId="214"/>
    <cellStyle name="Normální 182" xfId="213"/>
    <cellStyle name="Normální 183" xfId="212"/>
    <cellStyle name="Normální 184" xfId="215"/>
    <cellStyle name="Normální 185" xfId="216"/>
    <cellStyle name="Normální 186" xfId="217"/>
    <cellStyle name="Normální 187" xfId="218"/>
    <cellStyle name="Normální 188" xfId="219"/>
    <cellStyle name="Normální 189" xfId="220"/>
    <cellStyle name="Normální 19" xfId="50"/>
    <cellStyle name="Normální 190" xfId="221"/>
    <cellStyle name="Normální 191" xfId="222"/>
    <cellStyle name="Normální 192" xfId="223"/>
    <cellStyle name="Normální 193" xfId="224"/>
    <cellStyle name="Normální 194" xfId="225"/>
    <cellStyle name="Normální 195" xfId="226"/>
    <cellStyle name="Normální 196" xfId="227"/>
    <cellStyle name="Normální 197" xfId="228"/>
    <cellStyle name="Normální 198" xfId="229"/>
    <cellStyle name="Normální 199" xfId="230"/>
    <cellStyle name="Normální 2" xfId="4"/>
    <cellStyle name="Normální 2 2" xfId="15"/>
    <cellStyle name="Normální 2 2 2" xfId="19"/>
    <cellStyle name="normální 2 2 2 2" xfId="662"/>
    <cellStyle name="Normální 2 2 3" xfId="45"/>
    <cellStyle name="normální 2 2 4" xfId="731"/>
    <cellStyle name="Normální 2 3" xfId="17"/>
    <cellStyle name="Normální 2 4" xfId="598"/>
    <cellStyle name="Normální 2 5" xfId="599"/>
    <cellStyle name="Normální 20" xfId="51"/>
    <cellStyle name="Normální 200" xfId="231"/>
    <cellStyle name="Normální 201" xfId="232"/>
    <cellStyle name="Normální 202" xfId="233"/>
    <cellStyle name="Normální 203" xfId="234"/>
    <cellStyle name="Normální 204" xfId="235"/>
    <cellStyle name="Normální 205" xfId="236"/>
    <cellStyle name="Normální 206" xfId="237"/>
    <cellStyle name="Normální 207" xfId="238"/>
    <cellStyle name="Normální 208" xfId="239"/>
    <cellStyle name="Normální 209" xfId="240"/>
    <cellStyle name="Normální 21" xfId="54"/>
    <cellStyle name="Normální 210" xfId="241"/>
    <cellStyle name="Normální 211" xfId="242"/>
    <cellStyle name="Normální 212" xfId="243"/>
    <cellStyle name="Normální 213" xfId="244"/>
    <cellStyle name="Normální 214" xfId="245"/>
    <cellStyle name="Normální 215" xfId="246"/>
    <cellStyle name="Normální 216" xfId="247"/>
    <cellStyle name="Normální 217" xfId="248"/>
    <cellStyle name="Normální 218" xfId="249"/>
    <cellStyle name="Normální 219" xfId="250"/>
    <cellStyle name="Normální 22" xfId="55"/>
    <cellStyle name="Normální 220" xfId="251"/>
    <cellStyle name="Normální 221" xfId="252"/>
    <cellStyle name="Normální 222" xfId="253"/>
    <cellStyle name="Normální 223" xfId="254"/>
    <cellStyle name="Normální 224" xfId="255"/>
    <cellStyle name="Normální 225" xfId="256"/>
    <cellStyle name="Normální 226" xfId="257"/>
    <cellStyle name="Normální 227" xfId="258"/>
    <cellStyle name="Normální 228" xfId="259"/>
    <cellStyle name="Normální 229" xfId="260"/>
    <cellStyle name="Normální 23" xfId="56"/>
    <cellStyle name="Normální 230" xfId="261"/>
    <cellStyle name="Normální 231" xfId="262"/>
    <cellStyle name="Normální 232" xfId="263"/>
    <cellStyle name="Normální 233" xfId="264"/>
    <cellStyle name="Normální 234" xfId="265"/>
    <cellStyle name="Normální 235" xfId="266"/>
    <cellStyle name="Normální 236" xfId="267"/>
    <cellStyle name="Normální 237" xfId="268"/>
    <cellStyle name="Normální 238" xfId="269"/>
    <cellStyle name="Normální 239" xfId="270"/>
    <cellStyle name="Normální 24" xfId="57"/>
    <cellStyle name="Normální 240" xfId="271"/>
    <cellStyle name="Normální 241" xfId="272"/>
    <cellStyle name="Normální 242" xfId="273"/>
    <cellStyle name="Normální 243" xfId="274"/>
    <cellStyle name="Normální 244" xfId="275"/>
    <cellStyle name="Normální 245" xfId="276"/>
    <cellStyle name="Normální 246" xfId="277"/>
    <cellStyle name="Normální 247" xfId="278"/>
    <cellStyle name="Normální 248" xfId="279"/>
    <cellStyle name="Normální 249" xfId="280"/>
    <cellStyle name="Normální 25" xfId="52"/>
    <cellStyle name="Normální 250" xfId="281"/>
    <cellStyle name="Normální 251" xfId="288"/>
    <cellStyle name="Normální 252" xfId="289"/>
    <cellStyle name="Normální 253" xfId="297"/>
    <cellStyle name="Normální 254" xfId="294"/>
    <cellStyle name="Normální 255" xfId="298"/>
    <cellStyle name="Normální 256" xfId="299"/>
    <cellStyle name="Normální 257" xfId="300"/>
    <cellStyle name="Normální 258" xfId="301"/>
    <cellStyle name="Normální 259" xfId="302"/>
    <cellStyle name="Normální 26" xfId="53"/>
    <cellStyle name="Normální 260" xfId="303"/>
    <cellStyle name="Normální 261" xfId="304"/>
    <cellStyle name="Normální 262" xfId="305"/>
    <cellStyle name="Normální 263" xfId="306"/>
    <cellStyle name="Normální 264" xfId="307"/>
    <cellStyle name="Normální 265" xfId="308"/>
    <cellStyle name="Normální 266" xfId="309"/>
    <cellStyle name="Normální 267" xfId="310"/>
    <cellStyle name="Normální 268" xfId="311"/>
    <cellStyle name="Normální 269" xfId="312"/>
    <cellStyle name="Normální 27" xfId="58"/>
    <cellStyle name="Normální 270" xfId="313"/>
    <cellStyle name="Normální 271" xfId="314"/>
    <cellStyle name="Normální 272" xfId="315"/>
    <cellStyle name="Normální 273" xfId="316"/>
    <cellStyle name="Normální 274" xfId="317"/>
    <cellStyle name="Normální 275" xfId="318"/>
    <cellStyle name="Normální 276" xfId="319"/>
    <cellStyle name="Normální 277" xfId="320"/>
    <cellStyle name="Normální 278" xfId="321"/>
    <cellStyle name="Normální 279" xfId="322"/>
    <cellStyle name="Normální 28" xfId="61"/>
    <cellStyle name="Normální 280" xfId="323"/>
    <cellStyle name="Normální 281" xfId="324"/>
    <cellStyle name="Normální 282" xfId="325"/>
    <cellStyle name="Normální 283" xfId="326"/>
    <cellStyle name="Normální 284" xfId="327"/>
    <cellStyle name="Normální 285" xfId="328"/>
    <cellStyle name="Normální 286" xfId="329"/>
    <cellStyle name="Normální 287" xfId="330"/>
    <cellStyle name="Normální 288" xfId="331"/>
    <cellStyle name="Normální 289" xfId="332"/>
    <cellStyle name="Normální 29" xfId="62"/>
    <cellStyle name="Normální 290" xfId="333"/>
    <cellStyle name="Normální 291" xfId="334"/>
    <cellStyle name="Normální 292" xfId="335"/>
    <cellStyle name="Normální 293" xfId="336"/>
    <cellStyle name="Normální 294" xfId="337"/>
    <cellStyle name="Normální 295" xfId="338"/>
    <cellStyle name="Normální 296" xfId="339"/>
    <cellStyle name="Normální 297" xfId="340"/>
    <cellStyle name="Normální 298" xfId="341"/>
    <cellStyle name="Normální 299" xfId="342"/>
    <cellStyle name="Normální 3" xfId="7"/>
    <cellStyle name="Normální 3 10" xfId="727"/>
    <cellStyle name="Normální 3 11" xfId="730"/>
    <cellStyle name="Normální 3 12" xfId="734"/>
    <cellStyle name="Normální 3 13" xfId="737"/>
    <cellStyle name="Normální 3 14" xfId="739"/>
    <cellStyle name="Normální 3 15" xfId="743"/>
    <cellStyle name="normální 3 16" xfId="742"/>
    <cellStyle name="Normální 3 2" xfId="23"/>
    <cellStyle name="normální 3 2 10" xfId="715"/>
    <cellStyle name="Normální 3 2 2" xfId="283"/>
    <cellStyle name="Normální 3 2 2 2" xfId="673"/>
    <cellStyle name="Normální 3 2 2 3" xfId="705"/>
    <cellStyle name="Normální 3 2 2 4" xfId="668"/>
    <cellStyle name="Normální 3 2 2 5" xfId="709"/>
    <cellStyle name="Normální 3 2 2 6" xfId="664"/>
    <cellStyle name="Normální 3 2 2 7" xfId="713"/>
    <cellStyle name="Normální 3 2 3" xfId="291"/>
    <cellStyle name="Normální 3 2 3 2" xfId="679"/>
    <cellStyle name="Normální 3 2 3 3" xfId="643"/>
    <cellStyle name="Normální 3 2 3 4" xfId="646"/>
    <cellStyle name="Normální 3 2 3 5" xfId="725"/>
    <cellStyle name="Normální 3 2 3 6" xfId="634"/>
    <cellStyle name="Normální 3 2 3 7" xfId="653"/>
    <cellStyle name="Normální 3 2 4" xfId="636"/>
    <cellStyle name="Normální 3 2 5" xfId="635"/>
    <cellStyle name="Normální 3 2 6" xfId="626"/>
    <cellStyle name="Normální 3 2 7" xfId="650"/>
    <cellStyle name="Normální 3 2 8" xfId="721"/>
    <cellStyle name="Normální 3 2 9" xfId="657"/>
    <cellStyle name="Normální 3 3" xfId="30"/>
    <cellStyle name="Normální 3 3 2" xfId="284"/>
    <cellStyle name="Normální 3 3 2 2" xfId="674"/>
    <cellStyle name="Normální 3 3 2 3" xfId="704"/>
    <cellStyle name="Normální 3 3 2 4" xfId="669"/>
    <cellStyle name="Normální 3 3 2 5" xfId="708"/>
    <cellStyle name="Normální 3 3 2 6" xfId="665"/>
    <cellStyle name="Normální 3 3 2 7" xfId="712"/>
    <cellStyle name="Normální 3 3 3" xfId="292"/>
    <cellStyle name="Normální 3 3 3 2" xfId="680"/>
    <cellStyle name="Normální 3 3 3 3" xfId="632"/>
    <cellStyle name="Normální 3 3 3 4" xfId="627"/>
    <cellStyle name="Normální 3 3 3 5" xfId="728"/>
    <cellStyle name="Normální 3 3 3 6" xfId="732"/>
    <cellStyle name="Normální 3 3 3 7" xfId="735"/>
    <cellStyle name="Normální 3 3 4" xfId="637"/>
    <cellStyle name="Normální 3 3 5" xfId="652"/>
    <cellStyle name="Normální 3 3 6" xfId="719"/>
    <cellStyle name="Normální 3 3 7" xfId="658"/>
    <cellStyle name="Normální 3 3 8" xfId="631"/>
    <cellStyle name="Normální 3 3 9" xfId="640"/>
    <cellStyle name="Normální 3 4" xfId="35"/>
    <cellStyle name="Normální 3 4 2" xfId="285"/>
    <cellStyle name="Normální 3 4 2 2" xfId="675"/>
    <cellStyle name="Normální 3 4 2 3" xfId="703"/>
    <cellStyle name="Normální 3 4 2 4" xfId="670"/>
    <cellStyle name="Normální 3 4 2 5" xfId="642"/>
    <cellStyle name="Normální 3 4 2 6" xfId="645"/>
    <cellStyle name="Normální 3 4 2 7" xfId="726"/>
    <cellStyle name="Normální 3 4 3" xfId="293"/>
    <cellStyle name="Normální 3 4 3 2" xfId="681"/>
    <cellStyle name="Normální 3 4 3 3" xfId="699"/>
    <cellStyle name="Normální 3 4 3 4" xfId="682"/>
    <cellStyle name="Normální 3 4 3 5" xfId="698"/>
    <cellStyle name="Normální 3 4 3 6" xfId="686"/>
    <cellStyle name="Normální 3 4 3 7" xfId="694"/>
    <cellStyle name="Normální 3 4 4" xfId="633"/>
    <cellStyle name="Normální 3 4 5" xfId="649"/>
    <cellStyle name="Normální 3 4 6" xfId="722"/>
    <cellStyle name="Normální 3 4 7" xfId="656"/>
    <cellStyle name="Normální 3 4 8" xfId="716"/>
    <cellStyle name="Normální 3 4 9" xfId="661"/>
    <cellStyle name="Normální 3 5" xfId="40"/>
    <cellStyle name="Normální 3 6" xfId="42"/>
    <cellStyle name="Normální 3 6 10" xfId="660"/>
    <cellStyle name="Normální 3 6 2" xfId="287"/>
    <cellStyle name="Normální 3 6 2 2" xfId="677"/>
    <cellStyle name="Normální 3 6 2 3" xfId="701"/>
    <cellStyle name="Normální 3 6 2 4" xfId="671"/>
    <cellStyle name="Normální 3 6 2 5" xfId="707"/>
    <cellStyle name="Normální 3 6 2 6" xfId="666"/>
    <cellStyle name="Normální 3 6 2 7" xfId="711"/>
    <cellStyle name="Normální 3 6 3" xfId="296"/>
    <cellStyle name="Normální 3 6 3 2" xfId="684"/>
    <cellStyle name="Normální 3 6 3 3" xfId="696"/>
    <cellStyle name="Normální 3 6 3 4" xfId="688"/>
    <cellStyle name="Normální 3 6 3 5" xfId="692"/>
    <cellStyle name="Normální 3 6 3 6" xfId="690"/>
    <cellStyle name="Normální 3 6 3 7" xfId="644"/>
    <cellStyle name="Normální 3 6 4" xfId="641"/>
    <cellStyle name="Normální 3 6 5" xfId="624"/>
    <cellStyle name="Normální 3 6 5 2" xfId="729"/>
    <cellStyle name="Normální 3 6 5 3" xfId="733"/>
    <cellStyle name="Normální 3 6 5 4" xfId="736"/>
    <cellStyle name="Normální 3 6 5 5" xfId="738"/>
    <cellStyle name="Normální 3 6 5 6" xfId="740"/>
    <cellStyle name="Normální 3 6 5 7" xfId="744"/>
    <cellStyle name="Normální 3 6 6" xfId="648"/>
    <cellStyle name="Normální 3 6 7" xfId="723"/>
    <cellStyle name="Normální 3 6 8" xfId="655"/>
    <cellStyle name="Normální 3 6 9" xfId="717"/>
    <cellStyle name="Normální 3 7" xfId="282"/>
    <cellStyle name="Normální 3 7 2" xfId="672"/>
    <cellStyle name="Normální 3 7 3" xfId="706"/>
    <cellStyle name="Normální 3 7 4" xfId="667"/>
    <cellStyle name="Normální 3 7 5" xfId="710"/>
    <cellStyle name="Normální 3 7 6" xfId="663"/>
    <cellStyle name="Normální 3 7 7" xfId="714"/>
    <cellStyle name="Normální 3 8" xfId="290"/>
    <cellStyle name="Normální 3 8 2" xfId="678"/>
    <cellStyle name="Normální 3 8 3" xfId="700"/>
    <cellStyle name="Normální 3 8 4" xfId="685"/>
    <cellStyle name="Normální 3 8 5" xfId="695"/>
    <cellStyle name="Normální 3 8 6" xfId="689"/>
    <cellStyle name="Normální 3 8 7" xfId="691"/>
    <cellStyle name="Normální 3 9" xfId="638"/>
    <cellStyle name="Normální 30" xfId="63"/>
    <cellStyle name="Normální 300" xfId="343"/>
    <cellStyle name="Normální 301" xfId="344"/>
    <cellStyle name="Normální 302" xfId="345"/>
    <cellStyle name="Normální 303" xfId="346"/>
    <cellStyle name="Normální 304" xfId="347"/>
    <cellStyle name="Normální 305" xfId="348"/>
    <cellStyle name="Normální 306" xfId="349"/>
    <cellStyle name="Normální 307" xfId="350"/>
    <cellStyle name="Normální 308" xfId="351"/>
    <cellStyle name="Normální 309" xfId="352"/>
    <cellStyle name="Normální 31" xfId="64"/>
    <cellStyle name="Normální 310" xfId="353"/>
    <cellStyle name="Normální 311" xfId="354"/>
    <cellStyle name="Normální 312" xfId="355"/>
    <cellStyle name="Normální 313" xfId="356"/>
    <cellStyle name="Normální 314" xfId="357"/>
    <cellStyle name="Normální 315" xfId="358"/>
    <cellStyle name="Normální 316" xfId="359"/>
    <cellStyle name="Normální 317" xfId="360"/>
    <cellStyle name="Normální 318" xfId="361"/>
    <cellStyle name="Normální 319" xfId="362"/>
    <cellStyle name="Normální 32" xfId="59"/>
    <cellStyle name="Normální 320" xfId="363"/>
    <cellStyle name="Normální 321" xfId="364"/>
    <cellStyle name="Normální 322" xfId="365"/>
    <cellStyle name="Normální 323" xfId="366"/>
    <cellStyle name="Normální 324" xfId="367"/>
    <cellStyle name="Normální 325" xfId="368"/>
    <cellStyle name="Normální 326" xfId="369"/>
    <cellStyle name="Normální 327" xfId="370"/>
    <cellStyle name="Normální 328" xfId="371"/>
    <cellStyle name="Normální 329" xfId="372"/>
    <cellStyle name="Normální 33" xfId="60"/>
    <cellStyle name="Normální 330" xfId="373"/>
    <cellStyle name="Normální 331" xfId="374"/>
    <cellStyle name="Normální 332" xfId="375"/>
    <cellStyle name="Normální 333" xfId="376"/>
    <cellStyle name="Normální 334" xfId="377"/>
    <cellStyle name="Normální 335" xfId="378"/>
    <cellStyle name="Normální 336" xfId="379"/>
    <cellStyle name="Normální 337" xfId="380"/>
    <cellStyle name="Normální 338" xfId="381"/>
    <cellStyle name="Normální 339" xfId="382"/>
    <cellStyle name="Normální 34" xfId="65"/>
    <cellStyle name="Normální 340" xfId="383"/>
    <cellStyle name="Normální 341" xfId="384"/>
    <cellStyle name="Normální 342" xfId="385"/>
    <cellStyle name="Normální 343" xfId="386"/>
    <cellStyle name="Normální 344" xfId="387"/>
    <cellStyle name="Normální 345" xfId="390"/>
    <cellStyle name="Normální 346" xfId="391"/>
    <cellStyle name="Normální 347" xfId="392"/>
    <cellStyle name="Normální 348" xfId="393"/>
    <cellStyle name="Normální 349" xfId="394"/>
    <cellStyle name="Normální 35" xfId="66"/>
    <cellStyle name="Normální 350" xfId="395"/>
    <cellStyle name="Normální 351" xfId="396"/>
    <cellStyle name="Normální 352" xfId="397"/>
    <cellStyle name="Normální 353" xfId="398"/>
    <cellStyle name="Normální 354" xfId="399"/>
    <cellStyle name="Normální 355" xfId="400"/>
    <cellStyle name="Normální 356" xfId="401"/>
    <cellStyle name="Normální 357" xfId="402"/>
    <cellStyle name="Normální 358" xfId="403"/>
    <cellStyle name="Normální 359" xfId="389"/>
    <cellStyle name="Normální 36" xfId="67"/>
    <cellStyle name="Normální 360" xfId="388"/>
    <cellStyle name="Normální 361" xfId="406"/>
    <cellStyle name="Normální 362" xfId="407"/>
    <cellStyle name="Normální 363" xfId="408"/>
    <cellStyle name="Normální 364" xfId="409"/>
    <cellStyle name="Normální 365" xfId="410"/>
    <cellStyle name="Normální 366" xfId="411"/>
    <cellStyle name="Normální 367" xfId="412"/>
    <cellStyle name="Normální 368" xfId="413"/>
    <cellStyle name="Normální 369" xfId="414"/>
    <cellStyle name="Normální 37" xfId="70"/>
    <cellStyle name="Normální 370" xfId="415"/>
    <cellStyle name="Normální 371" xfId="416"/>
    <cellStyle name="Normální 372" xfId="417"/>
    <cellStyle name="Normální 373" xfId="418"/>
    <cellStyle name="Normální 374" xfId="419"/>
    <cellStyle name="Normální 375" xfId="420"/>
    <cellStyle name="Normální 376" xfId="421"/>
    <cellStyle name="Normální 377" xfId="422"/>
    <cellStyle name="Normální 378" xfId="423"/>
    <cellStyle name="Normální 379" xfId="424"/>
    <cellStyle name="Normální 38" xfId="71"/>
    <cellStyle name="Normální 380" xfId="425"/>
    <cellStyle name="Normální 381" xfId="426"/>
    <cellStyle name="Normální 382" xfId="427"/>
    <cellStyle name="Normální 383" xfId="428"/>
    <cellStyle name="Normální 384" xfId="429"/>
    <cellStyle name="Normální 385" xfId="430"/>
    <cellStyle name="Normální 386" xfId="431"/>
    <cellStyle name="Normální 387" xfId="432"/>
    <cellStyle name="Normální 388" xfId="433"/>
    <cellStyle name="Normální 389" xfId="434"/>
    <cellStyle name="Normální 39" xfId="72"/>
    <cellStyle name="Normální 390" xfId="435"/>
    <cellStyle name="Normální 391" xfId="436"/>
    <cellStyle name="Normální 392" xfId="437"/>
    <cellStyle name="Normální 393" xfId="438"/>
    <cellStyle name="Normální 394" xfId="405"/>
    <cellStyle name="Normální 395" xfId="404"/>
    <cellStyle name="Normální 396" xfId="439"/>
    <cellStyle name="Normální 397" xfId="440"/>
    <cellStyle name="Normální 398" xfId="443"/>
    <cellStyle name="Normální 399" xfId="444"/>
    <cellStyle name="normální 4" xfId="3"/>
    <cellStyle name="Normální 4 2" xfId="44"/>
    <cellStyle name="Normální 4 3" xfId="741"/>
    <cellStyle name="Normální 40" xfId="73"/>
    <cellStyle name="Normální 400" xfId="445"/>
    <cellStyle name="Normální 401" xfId="446"/>
    <cellStyle name="Normální 402" xfId="447"/>
    <cellStyle name="Normální 403" xfId="448"/>
    <cellStyle name="Normální 404" xfId="449"/>
    <cellStyle name="Normální 405" xfId="450"/>
    <cellStyle name="Normální 406" xfId="451"/>
    <cellStyle name="Normální 407" xfId="452"/>
    <cellStyle name="Normální 408" xfId="453"/>
    <cellStyle name="Normální 409" xfId="454"/>
    <cellStyle name="Normální 41" xfId="74"/>
    <cellStyle name="Normální 410" xfId="455"/>
    <cellStyle name="Normální 411" xfId="456"/>
    <cellStyle name="Normální 412" xfId="457"/>
    <cellStyle name="Normální 413" xfId="458"/>
    <cellStyle name="Normální 414" xfId="459"/>
    <cellStyle name="Normální 415" xfId="460"/>
    <cellStyle name="Normální 416" xfId="461"/>
    <cellStyle name="Normální 417" xfId="462"/>
    <cellStyle name="Normální 418" xfId="463"/>
    <cellStyle name="Normální 419" xfId="464"/>
    <cellStyle name="Normální 42" xfId="75"/>
    <cellStyle name="Normální 420" xfId="465"/>
    <cellStyle name="Normální 421" xfId="466"/>
    <cellStyle name="Normální 422" xfId="467"/>
    <cellStyle name="Normální 423" xfId="468"/>
    <cellStyle name="Normální 424" xfId="469"/>
    <cellStyle name="Normální 425" xfId="470"/>
    <cellStyle name="Normální 426" xfId="471"/>
    <cellStyle name="Normální 427" xfId="472"/>
    <cellStyle name="Normální 428" xfId="473"/>
    <cellStyle name="Normální 429" xfId="474"/>
    <cellStyle name="Normální 43" xfId="76"/>
    <cellStyle name="Normální 430" xfId="475"/>
    <cellStyle name="Normální 431" xfId="476"/>
    <cellStyle name="Normální 432" xfId="477"/>
    <cellStyle name="Normální 433" xfId="478"/>
    <cellStyle name="Normální 434" xfId="479"/>
    <cellStyle name="Normální 435" xfId="480"/>
    <cellStyle name="Normální 436" xfId="481"/>
    <cellStyle name="Normální 437" xfId="482"/>
    <cellStyle name="Normální 438" xfId="483"/>
    <cellStyle name="Normální 439" xfId="484"/>
    <cellStyle name="Normální 44" xfId="68"/>
    <cellStyle name="Normální 440" xfId="485"/>
    <cellStyle name="Normální 441" xfId="486"/>
    <cellStyle name="Normální 442" xfId="487"/>
    <cellStyle name="Normální 443" xfId="488"/>
    <cellStyle name="Normální 444" xfId="489"/>
    <cellStyle name="Normální 445" xfId="490"/>
    <cellStyle name="Normální 446" xfId="491"/>
    <cellStyle name="Normální 447" xfId="492"/>
    <cellStyle name="Normální 448" xfId="493"/>
    <cellStyle name="Normální 449" xfId="494"/>
    <cellStyle name="Normální 45" xfId="69"/>
    <cellStyle name="Normální 450" xfId="495"/>
    <cellStyle name="Normální 451" xfId="496"/>
    <cellStyle name="Normální 452" xfId="497"/>
    <cellStyle name="Normální 453" xfId="498"/>
    <cellStyle name="Normální 454" xfId="499"/>
    <cellStyle name="Normální 455" xfId="500"/>
    <cellStyle name="Normální 456" xfId="501"/>
    <cellStyle name="Normální 457" xfId="502"/>
    <cellStyle name="Normální 458" xfId="503"/>
    <cellStyle name="Normální 459" xfId="504"/>
    <cellStyle name="Normální 46" xfId="77"/>
    <cellStyle name="Normální 460" xfId="505"/>
    <cellStyle name="Normální 461" xfId="506"/>
    <cellStyle name="Normální 462" xfId="507"/>
    <cellStyle name="Normální 463" xfId="508"/>
    <cellStyle name="Normální 464" xfId="509"/>
    <cellStyle name="Normální 465" xfId="510"/>
    <cellStyle name="Normální 466" xfId="511"/>
    <cellStyle name="Normální 467" xfId="512"/>
    <cellStyle name="Normální 468" xfId="513"/>
    <cellStyle name="Normální 469" xfId="514"/>
    <cellStyle name="Normální 47" xfId="78"/>
    <cellStyle name="Normální 470" xfId="515"/>
    <cellStyle name="Normální 471" xfId="516"/>
    <cellStyle name="Normální 472" xfId="442"/>
    <cellStyle name="Normální 473" xfId="441"/>
    <cellStyle name="Normální 474" xfId="517"/>
    <cellStyle name="Normální 475" xfId="518"/>
    <cellStyle name="Normální 476" xfId="519"/>
    <cellStyle name="Normální 477" xfId="520"/>
    <cellStyle name="Normální 478" xfId="521"/>
    <cellStyle name="Normální 479" xfId="522"/>
    <cellStyle name="Normální 48" xfId="79"/>
    <cellStyle name="Normální 480" xfId="523"/>
    <cellStyle name="Normální 481" xfId="524"/>
    <cellStyle name="Normální 482" xfId="525"/>
    <cellStyle name="Normální 483" xfId="526"/>
    <cellStyle name="Normální 484" xfId="527"/>
    <cellStyle name="Normální 485" xfId="528"/>
    <cellStyle name="Normální 486" xfId="529"/>
    <cellStyle name="Normální 49" xfId="80"/>
    <cellStyle name="normální 5" xfId="8"/>
    <cellStyle name="normální 5 2" xfId="24"/>
    <cellStyle name="normální 5 3" xfId="20"/>
    <cellStyle name="normální 5 4" xfId="18"/>
    <cellStyle name="Normální 50" xfId="81"/>
    <cellStyle name="Normální 51" xfId="82"/>
    <cellStyle name="Normální 52" xfId="85"/>
    <cellStyle name="Normální 53" xfId="86"/>
    <cellStyle name="Normální 54" xfId="87"/>
    <cellStyle name="Normální 55" xfId="83"/>
    <cellStyle name="Normální 56" xfId="84"/>
    <cellStyle name="Normální 57" xfId="90"/>
    <cellStyle name="Normální 58" xfId="91"/>
    <cellStyle name="Normální 59" xfId="92"/>
    <cellStyle name="normální 6" xfId="9"/>
    <cellStyle name="normální 6 2" xfId="25"/>
    <cellStyle name="normální 6 3" xfId="22"/>
    <cellStyle name="normální 6 4" xfId="21"/>
    <cellStyle name="Normální 60" xfId="93"/>
    <cellStyle name="Normální 61" xfId="94"/>
    <cellStyle name="Normální 62" xfId="95"/>
    <cellStyle name="Normální 63" xfId="96"/>
    <cellStyle name="Normální 64" xfId="97"/>
    <cellStyle name="Normální 65" xfId="98"/>
    <cellStyle name="Normální 66" xfId="99"/>
    <cellStyle name="Normální 67" xfId="100"/>
    <cellStyle name="Normální 68" xfId="101"/>
    <cellStyle name="Normální 69" xfId="88"/>
    <cellStyle name="normální 7" xfId="10"/>
    <cellStyle name="normální 7 2" xfId="26"/>
    <cellStyle name="normální 7 3" xfId="31"/>
    <cellStyle name="normální 7 4" xfId="36"/>
    <cellStyle name="Normální 70" xfId="89"/>
    <cellStyle name="Normální 71" xfId="102"/>
    <cellStyle name="Normální 72" xfId="103"/>
    <cellStyle name="Normální 73" xfId="104"/>
    <cellStyle name="Normální 74" xfId="105"/>
    <cellStyle name="Normální 75" xfId="106"/>
    <cellStyle name="Normální 76" xfId="107"/>
    <cellStyle name="Normální 77" xfId="110"/>
    <cellStyle name="Normální 78" xfId="109"/>
    <cellStyle name="Normální 79" xfId="108"/>
    <cellStyle name="normální 8" xfId="11"/>
    <cellStyle name="normální 8 2" xfId="27"/>
    <cellStyle name="normální 8 3" xfId="32"/>
    <cellStyle name="normální 8 4" xfId="37"/>
    <cellStyle name="Normální 80" xfId="111"/>
    <cellStyle name="Normální 81" xfId="112"/>
    <cellStyle name="Normální 82" xfId="113"/>
    <cellStyle name="Normální 83" xfId="114"/>
    <cellStyle name="Normální 84" xfId="115"/>
    <cellStyle name="Normální 85" xfId="116"/>
    <cellStyle name="Normální 86" xfId="117"/>
    <cellStyle name="Normální 87" xfId="118"/>
    <cellStyle name="Normální 88" xfId="119"/>
    <cellStyle name="Normální 89" xfId="120"/>
    <cellStyle name="normální 9" xfId="12"/>
    <cellStyle name="normální 9 2" xfId="28"/>
    <cellStyle name="normální 9 3" xfId="33"/>
    <cellStyle name="normální 9 4" xfId="38"/>
    <cellStyle name="Normální 90" xfId="121"/>
    <cellStyle name="Normální 91" xfId="122"/>
    <cellStyle name="Normální 92" xfId="123"/>
    <cellStyle name="Normální 93" xfId="124"/>
    <cellStyle name="Normální 94" xfId="125"/>
    <cellStyle name="Normální 95" xfId="126"/>
    <cellStyle name="Normální 96" xfId="127"/>
    <cellStyle name="Normální 97" xfId="128"/>
    <cellStyle name="Normální 98" xfId="129"/>
    <cellStyle name="Normální 99" xfId="130"/>
    <cellStyle name="Normální_List1" xfId="745"/>
    <cellStyle name="Note" xfId="600"/>
    <cellStyle name="Output" xfId="601"/>
    <cellStyle name="Poznámka 2" xfId="602"/>
    <cellStyle name="procent 2" xfId="603"/>
    <cellStyle name="procent 3" xfId="604"/>
    <cellStyle name="Procenta 2" xfId="605"/>
    <cellStyle name="Propojená buňka 2" xfId="606"/>
    <cellStyle name="rozpočet" xfId="6"/>
    <cellStyle name="SKP" xfId="607"/>
    <cellStyle name="Správně 2" xfId="608"/>
    <cellStyle name="Styl 1" xfId="609"/>
    <cellStyle name="TableStyleLight1" xfId="2"/>
    <cellStyle name="Text upozornění 2" xfId="610"/>
    <cellStyle name="Title" xfId="611"/>
    <cellStyle name="Total" xfId="612"/>
    <cellStyle name="Vstup 2" xfId="613"/>
    <cellStyle name="Výpočet 2" xfId="614"/>
    <cellStyle name="Výstup 2" xfId="615"/>
    <cellStyle name="Vysvětlující text 2" xfId="616"/>
    <cellStyle name="Warning Text" xfId="617"/>
    <cellStyle name="Zvýraznění 1 2" xfId="618"/>
    <cellStyle name="Zvýraznění 2 2" xfId="619"/>
    <cellStyle name="Zvýraznění 3 2" xfId="620"/>
    <cellStyle name="Zvýraznění 4 2" xfId="621"/>
    <cellStyle name="Zvýraznění 5 2" xfId="622"/>
    <cellStyle name="Zvýraznění 6 2" xfId="62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>
    <pageSetUpPr fitToPage="1"/>
  </sheetPr>
  <dimension ref="A1:O244"/>
  <sheetViews>
    <sheetView showZeros="0" tabSelected="1" topLeftCell="A61" zoomScale="120" zoomScaleNormal="120" workbookViewId="0">
      <selection activeCell="F93" sqref="F93"/>
    </sheetView>
  </sheetViews>
  <sheetFormatPr defaultColWidth="0" defaultRowHeight="12.75"/>
  <cols>
    <col min="1" max="1" width="40.625" style="1" customWidth="1"/>
    <col min="2" max="2" width="6.625" style="1" customWidth="1"/>
    <col min="3" max="3" width="3.625" style="1" customWidth="1"/>
    <col min="4" max="4" width="8.625" style="3" customWidth="1"/>
    <col min="5" max="5" width="13.625" style="3" customWidth="1"/>
    <col min="6" max="6" width="13.625" style="5" customWidth="1"/>
    <col min="7" max="7" width="8.625" style="5" customWidth="1"/>
    <col min="8" max="8" width="8.625" style="1" customWidth="1"/>
    <col min="9" max="13" width="8.625" style="83" customWidth="1"/>
    <col min="14" max="14" width="9.625" style="5" customWidth="1"/>
    <col min="15" max="15" width="15.625" style="1" customWidth="1"/>
    <col min="16" max="248" width="9.625" style="1" customWidth="1"/>
    <col min="249" max="16384" width="0" style="1" hidden="1"/>
  </cols>
  <sheetData>
    <row r="1" spans="1:15">
      <c r="A1" s="83" t="s">
        <v>60</v>
      </c>
      <c r="B1" s="2"/>
    </row>
    <row r="2" spans="1:15">
      <c r="A2" s="83" t="s">
        <v>61</v>
      </c>
      <c r="B2" s="2"/>
    </row>
    <row r="3" spans="1:15">
      <c r="A3" s="83" t="s">
        <v>47</v>
      </c>
      <c r="B3" s="2"/>
    </row>
    <row r="4" spans="1:15">
      <c r="B4" s="2"/>
    </row>
    <row r="5" spans="1:15" s="12" customFormat="1">
      <c r="A5" s="6" t="s">
        <v>0</v>
      </c>
      <c r="B5" s="7" t="s">
        <v>1</v>
      </c>
      <c r="C5" s="6" t="s">
        <v>2</v>
      </c>
      <c r="D5" s="8"/>
      <c r="E5" s="8"/>
      <c r="F5" s="7"/>
      <c r="G5" s="9"/>
      <c r="H5" s="10"/>
      <c r="I5" s="98"/>
      <c r="J5" s="98"/>
      <c r="K5" s="98"/>
      <c r="L5" s="98"/>
      <c r="M5" s="98"/>
      <c r="N5" s="11"/>
      <c r="O5" s="11"/>
    </row>
    <row r="6" spans="1:15" s="12" customFormat="1">
      <c r="A6" s="6"/>
      <c r="B6" s="7"/>
      <c r="C6" s="6"/>
      <c r="D6" s="8"/>
      <c r="E6" s="8"/>
      <c r="F6" s="7"/>
      <c r="G6" s="9"/>
      <c r="H6" s="10"/>
      <c r="I6" s="98"/>
      <c r="J6" s="98"/>
      <c r="K6" s="98"/>
      <c r="L6" s="98"/>
      <c r="M6" s="98"/>
      <c r="N6" s="11"/>
      <c r="O6" s="11"/>
    </row>
    <row r="7" spans="1:15" s="12" customFormat="1">
      <c r="A7" s="16" t="s">
        <v>11</v>
      </c>
      <c r="B7" s="7"/>
      <c r="C7" s="6"/>
      <c r="D7" s="8"/>
      <c r="E7" s="8"/>
      <c r="F7" s="7"/>
      <c r="G7" s="9"/>
      <c r="H7" s="10"/>
      <c r="I7" s="98"/>
      <c r="J7" s="98"/>
      <c r="K7" s="98"/>
      <c r="L7" s="98"/>
      <c r="M7" s="98"/>
      <c r="N7" s="11"/>
      <c r="O7" s="11"/>
    </row>
    <row r="8" spans="1:15">
      <c r="A8" s="13"/>
      <c r="B8" s="2"/>
      <c r="C8" s="13"/>
      <c r="D8" s="14"/>
      <c r="E8" s="14"/>
      <c r="F8" s="15"/>
      <c r="G8" s="15"/>
      <c r="N8" s="15"/>
    </row>
    <row r="9" spans="1:15">
      <c r="A9" s="13" t="s">
        <v>3</v>
      </c>
      <c r="B9" s="2"/>
      <c r="C9" s="13"/>
      <c r="D9" s="14"/>
      <c r="E9" s="14"/>
      <c r="F9" s="15"/>
      <c r="G9" s="15"/>
      <c r="N9" s="15"/>
    </row>
    <row r="10" spans="1:15">
      <c r="A10" s="13" t="s">
        <v>4</v>
      </c>
      <c r="B10" s="2"/>
    </row>
    <row r="11" spans="1:15">
      <c r="A11" s="13" t="s">
        <v>5</v>
      </c>
      <c r="B11" s="2"/>
    </row>
    <row r="12" spans="1:15">
      <c r="A12" s="58" t="s">
        <v>45</v>
      </c>
      <c r="B12" s="2"/>
    </row>
    <row r="13" spans="1:15">
      <c r="A13" s="58" t="s">
        <v>46</v>
      </c>
      <c r="B13" s="2"/>
    </row>
    <row r="14" spans="1:15">
      <c r="A14" s="13" t="s">
        <v>6</v>
      </c>
      <c r="B14" s="2"/>
    </row>
    <row r="15" spans="1:15">
      <c r="A15" s="13" t="s">
        <v>7</v>
      </c>
      <c r="B15" s="2"/>
    </row>
    <row r="16" spans="1:15">
      <c r="A16" s="13" t="s">
        <v>8</v>
      </c>
      <c r="B16" s="2"/>
    </row>
    <row r="17" spans="1:15">
      <c r="A17" s="13"/>
      <c r="B17" s="17"/>
      <c r="C17" s="13"/>
      <c r="D17" s="14"/>
      <c r="E17" s="14"/>
      <c r="F17" s="17"/>
      <c r="G17" s="1"/>
      <c r="N17" s="15"/>
    </row>
    <row r="18" spans="1:15" s="48" customFormat="1">
      <c r="A18" s="58" t="s">
        <v>48</v>
      </c>
      <c r="B18" s="55">
        <v>9</v>
      </c>
      <c r="C18" s="58" t="s">
        <v>9</v>
      </c>
      <c r="D18" s="59"/>
      <c r="E18" s="59">
        <f t="shared" ref="E18:E19" si="0">B18*D18</f>
        <v>0</v>
      </c>
      <c r="F18" s="49"/>
      <c r="G18" s="49"/>
      <c r="H18" s="53"/>
      <c r="I18" s="84"/>
      <c r="J18" s="84"/>
      <c r="K18" s="84"/>
      <c r="L18" s="84"/>
      <c r="M18" s="84"/>
      <c r="N18" s="50"/>
      <c r="O18" s="52"/>
    </row>
    <row r="19" spans="1:15" s="83" customFormat="1">
      <c r="A19" s="84" t="s">
        <v>30</v>
      </c>
      <c r="B19" s="85">
        <v>1</v>
      </c>
      <c r="C19" s="84" t="s">
        <v>9</v>
      </c>
      <c r="D19" s="93"/>
      <c r="E19" s="93">
        <f t="shared" si="0"/>
        <v>0</v>
      </c>
      <c r="F19" s="51"/>
      <c r="G19" s="51"/>
      <c r="H19" s="84"/>
      <c r="I19" s="84"/>
      <c r="J19" s="84"/>
      <c r="K19" s="84"/>
      <c r="L19" s="84"/>
      <c r="M19" s="84"/>
      <c r="N19" s="86"/>
      <c r="O19" s="69"/>
    </row>
    <row r="20" spans="1:15">
      <c r="A20" s="58" t="s">
        <v>62</v>
      </c>
      <c r="B20" s="2">
        <v>2</v>
      </c>
      <c r="C20" s="13" t="s">
        <v>9</v>
      </c>
      <c r="E20" s="3">
        <f t="shared" ref="E20:E24" si="1">B20*D20</f>
        <v>0</v>
      </c>
      <c r="F20" s="4"/>
      <c r="G20" s="4"/>
      <c r="H20" s="13"/>
      <c r="I20" s="84"/>
      <c r="J20" s="84"/>
      <c r="K20" s="84"/>
      <c r="L20" s="84"/>
      <c r="M20" s="84"/>
      <c r="N20" s="15"/>
      <c r="O20" s="18"/>
    </row>
    <row r="21" spans="1:15">
      <c r="A21" s="58"/>
      <c r="B21" s="2"/>
      <c r="C21" s="13"/>
      <c r="F21" s="4"/>
      <c r="G21" s="4"/>
      <c r="H21" s="13"/>
      <c r="I21" s="84"/>
      <c r="J21" s="84"/>
      <c r="K21" s="84"/>
      <c r="L21" s="84"/>
      <c r="M21" s="84"/>
      <c r="N21" s="15"/>
      <c r="O21" s="18"/>
    </row>
    <row r="22" spans="1:15">
      <c r="A22" s="58" t="s">
        <v>31</v>
      </c>
      <c r="B22" s="2">
        <v>25</v>
      </c>
      <c r="C22" s="13" t="s">
        <v>9</v>
      </c>
      <c r="D22" s="54"/>
      <c r="E22" s="3">
        <f t="shared" si="1"/>
        <v>0</v>
      </c>
      <c r="F22" s="4"/>
      <c r="G22" s="4"/>
      <c r="H22" s="13"/>
      <c r="I22" s="84"/>
      <c r="J22" s="84"/>
      <c r="K22" s="84"/>
      <c r="L22" s="84"/>
      <c r="M22" s="84"/>
      <c r="N22" s="15"/>
      <c r="O22" s="23"/>
    </row>
    <row r="23" spans="1:15" s="67" customFormat="1">
      <c r="A23" s="58" t="s">
        <v>49</v>
      </c>
      <c r="B23" s="70">
        <v>6</v>
      </c>
      <c r="C23" s="68" t="s">
        <v>9</v>
      </c>
      <c r="D23" s="75"/>
      <c r="E23" s="75">
        <f t="shared" ref="E23" si="2">B23*D23</f>
        <v>0</v>
      </c>
      <c r="F23" s="73"/>
      <c r="G23" s="73"/>
      <c r="H23" s="68"/>
      <c r="I23" s="84"/>
      <c r="J23" s="84"/>
      <c r="K23" s="84"/>
      <c r="L23" s="84"/>
      <c r="M23" s="84"/>
      <c r="N23" s="71"/>
      <c r="O23" s="69"/>
    </row>
    <row r="24" spans="1:15">
      <c r="A24" s="58" t="s">
        <v>32</v>
      </c>
      <c r="B24" s="2">
        <v>3</v>
      </c>
      <c r="C24" s="13" t="s">
        <v>9</v>
      </c>
      <c r="D24" s="65"/>
      <c r="E24" s="3">
        <f t="shared" si="1"/>
        <v>0</v>
      </c>
      <c r="F24" s="4"/>
      <c r="G24" s="4"/>
      <c r="H24" s="13"/>
      <c r="I24" s="84"/>
      <c r="J24" s="84"/>
      <c r="K24" s="84"/>
      <c r="L24" s="84"/>
      <c r="M24" s="84"/>
      <c r="N24" s="15"/>
      <c r="O24" s="18"/>
    </row>
    <row r="25" spans="1:15" s="67" customFormat="1">
      <c r="A25" s="58"/>
      <c r="B25" s="70"/>
      <c r="C25" s="68"/>
      <c r="D25" s="75"/>
      <c r="E25" s="75"/>
      <c r="F25" s="73"/>
      <c r="G25" s="73"/>
      <c r="H25" s="68"/>
      <c r="I25" s="84"/>
      <c r="J25" s="84"/>
      <c r="K25" s="84"/>
      <c r="L25" s="84"/>
      <c r="M25" s="84"/>
      <c r="N25" s="71"/>
      <c r="O25" s="72"/>
    </row>
    <row r="26" spans="1:15" s="67" customFormat="1">
      <c r="A26" s="58" t="s">
        <v>63</v>
      </c>
      <c r="B26" s="85">
        <v>6</v>
      </c>
      <c r="C26" s="84" t="s">
        <v>9</v>
      </c>
      <c r="D26" s="93"/>
      <c r="E26" s="93">
        <f t="shared" ref="E26" si="3">B26*D26</f>
        <v>0</v>
      </c>
      <c r="F26" s="73"/>
      <c r="G26" s="73"/>
      <c r="H26" s="68"/>
      <c r="I26" s="84"/>
      <c r="J26" s="84"/>
      <c r="K26" s="84"/>
      <c r="L26" s="84"/>
      <c r="M26" s="84"/>
      <c r="N26" s="71"/>
      <c r="O26" s="72"/>
    </row>
    <row r="27" spans="1:15" s="83" customFormat="1">
      <c r="A27" s="58"/>
      <c r="B27" s="85"/>
      <c r="C27" s="84"/>
      <c r="D27" s="93"/>
      <c r="E27" s="93"/>
      <c r="F27" s="87"/>
      <c r="G27" s="87"/>
      <c r="H27" s="84"/>
      <c r="I27" s="84"/>
      <c r="J27" s="84"/>
      <c r="K27" s="84"/>
      <c r="L27" s="84"/>
      <c r="M27" s="84"/>
      <c r="N27" s="86"/>
      <c r="O27" s="72"/>
    </row>
    <row r="28" spans="1:15">
      <c r="A28" s="56" t="s">
        <v>64</v>
      </c>
      <c r="F28" s="4"/>
      <c r="G28" s="4"/>
    </row>
    <row r="29" spans="1:15">
      <c r="A29" s="56" t="s">
        <v>65</v>
      </c>
      <c r="F29" s="4"/>
      <c r="G29" s="4"/>
    </row>
    <row r="30" spans="1:15">
      <c r="A30" s="56" t="s">
        <v>10</v>
      </c>
      <c r="B30" s="1">
        <v>5</v>
      </c>
      <c r="C30" s="1" t="s">
        <v>9</v>
      </c>
      <c r="E30" s="3">
        <f t="shared" ref="E30:E46" si="4">B30*D30</f>
        <v>0</v>
      </c>
      <c r="F30" s="4"/>
      <c r="G30" s="4"/>
    </row>
    <row r="31" spans="1:15">
      <c r="A31" s="56"/>
      <c r="F31" s="4"/>
      <c r="G31" s="4"/>
    </row>
    <row r="32" spans="1:15">
      <c r="A32" s="58" t="s">
        <v>34</v>
      </c>
      <c r="B32" s="2">
        <v>60</v>
      </c>
      <c r="C32" s="13" t="s">
        <v>9</v>
      </c>
      <c r="D32" s="66"/>
      <c r="E32" s="3">
        <f t="shared" si="4"/>
        <v>0</v>
      </c>
      <c r="F32" s="4"/>
      <c r="G32" s="4"/>
    </row>
    <row r="33" spans="1:14">
      <c r="A33" s="58" t="s">
        <v>35</v>
      </c>
      <c r="B33" s="2">
        <v>50</v>
      </c>
      <c r="C33" s="13" t="s">
        <v>9</v>
      </c>
      <c r="D33" s="75"/>
      <c r="E33" s="3">
        <f t="shared" si="4"/>
        <v>0</v>
      </c>
      <c r="F33" s="4"/>
      <c r="G33" s="4"/>
    </row>
    <row r="34" spans="1:14">
      <c r="A34" s="58"/>
      <c r="B34" s="2"/>
      <c r="C34" s="13"/>
      <c r="F34" s="4"/>
      <c r="G34" s="4"/>
    </row>
    <row r="35" spans="1:14">
      <c r="A35" s="58" t="s">
        <v>40</v>
      </c>
      <c r="B35" s="2">
        <v>100</v>
      </c>
      <c r="C35" s="13" t="s">
        <v>9</v>
      </c>
      <c r="D35" s="14"/>
      <c r="E35" s="3">
        <f t="shared" si="4"/>
        <v>0</v>
      </c>
      <c r="F35" s="4"/>
      <c r="G35" s="4"/>
      <c r="H35" s="13"/>
      <c r="I35" s="84"/>
      <c r="J35" s="84"/>
      <c r="K35" s="84"/>
      <c r="L35" s="84"/>
      <c r="M35" s="84"/>
      <c r="N35" s="15"/>
    </row>
    <row r="36" spans="1:14" s="67" customFormat="1">
      <c r="A36" s="58"/>
      <c r="B36" s="70"/>
      <c r="C36" s="68"/>
      <c r="D36" s="74"/>
      <c r="E36" s="75"/>
      <c r="F36" s="73"/>
      <c r="G36" s="73"/>
      <c r="H36" s="68"/>
      <c r="I36" s="84"/>
      <c r="J36" s="84"/>
      <c r="K36" s="84"/>
      <c r="L36" s="84"/>
      <c r="M36" s="84"/>
      <c r="N36" s="71"/>
    </row>
    <row r="37" spans="1:14" s="67" customFormat="1">
      <c r="A37" s="60" t="s">
        <v>53</v>
      </c>
      <c r="B37" s="55">
        <v>1</v>
      </c>
      <c r="C37" s="58" t="s">
        <v>9</v>
      </c>
      <c r="D37" s="76"/>
      <c r="E37" s="59">
        <f t="shared" ref="E37:E38" si="5">B37*D37</f>
        <v>0</v>
      </c>
      <c r="F37" s="73"/>
      <c r="G37" s="73"/>
      <c r="H37" s="68"/>
      <c r="I37" s="84"/>
      <c r="J37" s="84"/>
      <c r="K37" s="84"/>
      <c r="L37" s="84"/>
      <c r="M37" s="84"/>
      <c r="N37" s="71"/>
    </row>
    <row r="38" spans="1:14">
      <c r="A38" s="58" t="s">
        <v>50</v>
      </c>
      <c r="B38" s="79">
        <v>5</v>
      </c>
      <c r="C38" s="78" t="s">
        <v>9</v>
      </c>
      <c r="D38" s="82"/>
      <c r="E38" s="59">
        <f t="shared" si="5"/>
        <v>0</v>
      </c>
      <c r="F38" s="4"/>
      <c r="G38" s="4"/>
      <c r="H38" s="13"/>
      <c r="I38" s="84"/>
      <c r="J38" s="84"/>
      <c r="K38" s="84"/>
      <c r="L38" s="84"/>
      <c r="M38" s="84"/>
      <c r="N38" s="15"/>
    </row>
    <row r="39" spans="1:14" s="77" customFormat="1">
      <c r="A39" s="78"/>
      <c r="B39" s="79"/>
      <c r="C39" s="78"/>
      <c r="D39" s="82"/>
      <c r="E39" s="59"/>
      <c r="F39" s="81"/>
      <c r="G39" s="81"/>
      <c r="H39" s="78"/>
      <c r="I39" s="84"/>
      <c r="J39" s="84"/>
      <c r="K39" s="84"/>
      <c r="L39" s="84"/>
      <c r="M39" s="84"/>
      <c r="N39" s="80"/>
    </row>
    <row r="40" spans="1:14" ht="27" customHeight="1">
      <c r="A40" s="61" t="s">
        <v>66</v>
      </c>
      <c r="B40" s="29">
        <v>5</v>
      </c>
      <c r="C40" s="1" t="s">
        <v>9</v>
      </c>
      <c r="D40" s="14"/>
      <c r="E40" s="3">
        <f t="shared" si="4"/>
        <v>0</v>
      </c>
      <c r="F40" s="4"/>
      <c r="G40" s="1"/>
      <c r="H40" s="28"/>
      <c r="I40" s="28"/>
      <c r="J40" s="28"/>
      <c r="K40" s="28"/>
      <c r="L40" s="28"/>
      <c r="M40" s="28"/>
    </row>
    <row r="41" spans="1:14">
      <c r="A41" s="13"/>
      <c r="B41" s="2"/>
      <c r="C41" s="13"/>
      <c r="D41" s="14"/>
      <c r="F41" s="4"/>
      <c r="G41" s="4"/>
      <c r="H41" s="13"/>
      <c r="I41" s="84"/>
      <c r="J41" s="84"/>
      <c r="K41" s="84"/>
      <c r="L41" s="84"/>
      <c r="M41" s="84"/>
      <c r="N41" s="15"/>
    </row>
    <row r="42" spans="1:14" s="83" customFormat="1">
      <c r="A42" s="84" t="s">
        <v>87</v>
      </c>
      <c r="B42" s="85">
        <v>1</v>
      </c>
      <c r="C42" s="84" t="s">
        <v>9</v>
      </c>
      <c r="D42" s="93"/>
      <c r="E42" s="59">
        <f t="shared" ref="E42" si="6">B42*D42</f>
        <v>0</v>
      </c>
      <c r="F42" s="87"/>
      <c r="G42" s="87"/>
      <c r="H42" s="84"/>
      <c r="I42" s="84"/>
      <c r="J42" s="84"/>
      <c r="K42" s="84"/>
      <c r="L42" s="84"/>
      <c r="M42" s="84"/>
      <c r="N42" s="86"/>
    </row>
    <row r="43" spans="1:14" s="83" customFormat="1">
      <c r="A43" s="84" t="s">
        <v>88</v>
      </c>
      <c r="B43" s="85">
        <v>1</v>
      </c>
      <c r="C43" s="84" t="s">
        <v>9</v>
      </c>
      <c r="D43" s="93"/>
      <c r="E43" s="59">
        <f t="shared" ref="E43" si="7">B43*D43</f>
        <v>0</v>
      </c>
      <c r="F43" s="87"/>
      <c r="G43" s="87"/>
      <c r="H43" s="84"/>
      <c r="I43" s="84"/>
      <c r="J43" s="84"/>
      <c r="K43" s="84"/>
      <c r="L43" s="84"/>
      <c r="M43" s="84"/>
      <c r="N43" s="86"/>
    </row>
    <row r="44" spans="1:14" s="83" customFormat="1">
      <c r="A44" s="84"/>
      <c r="B44" s="85"/>
      <c r="C44" s="84"/>
      <c r="D44" s="92"/>
      <c r="E44" s="93"/>
      <c r="F44" s="87"/>
      <c r="G44" s="87"/>
      <c r="H44" s="84"/>
      <c r="I44" s="84"/>
      <c r="J44" s="84"/>
      <c r="K44" s="84"/>
      <c r="L44" s="84"/>
      <c r="M44" s="84"/>
      <c r="N44" s="86"/>
    </row>
    <row r="45" spans="1:14" s="30" customFormat="1">
      <c r="A45" s="57" t="s">
        <v>52</v>
      </c>
      <c r="B45" s="29"/>
      <c r="C45" s="31"/>
      <c r="D45" s="32"/>
      <c r="E45" s="3"/>
      <c r="F45" s="34"/>
      <c r="G45" s="34"/>
      <c r="H45" s="31"/>
      <c r="I45" s="58"/>
      <c r="J45" s="58"/>
      <c r="K45" s="58"/>
      <c r="L45" s="58"/>
      <c r="M45" s="58"/>
      <c r="N45" s="35"/>
    </row>
    <row r="46" spans="1:14" s="30" customFormat="1">
      <c r="A46" s="58" t="s">
        <v>51</v>
      </c>
      <c r="B46" s="29">
        <v>20</v>
      </c>
      <c r="C46" s="31" t="s">
        <v>9</v>
      </c>
      <c r="D46" s="32"/>
      <c r="E46" s="3">
        <f t="shared" si="4"/>
        <v>0</v>
      </c>
      <c r="F46" s="34"/>
      <c r="G46" s="34"/>
      <c r="H46" s="31"/>
      <c r="I46" s="58"/>
      <c r="J46" s="58"/>
      <c r="K46" s="58"/>
      <c r="L46" s="58"/>
      <c r="M46" s="58"/>
      <c r="N46" s="35"/>
    </row>
    <row r="47" spans="1:14">
      <c r="A47" s="13"/>
      <c r="B47" s="2"/>
      <c r="C47" s="13"/>
      <c r="D47" s="14"/>
      <c r="E47" s="14"/>
      <c r="F47" s="4"/>
      <c r="G47" s="4"/>
      <c r="H47" s="13"/>
      <c r="I47" s="84"/>
      <c r="J47" s="84"/>
      <c r="K47" s="84"/>
      <c r="L47" s="84"/>
      <c r="M47" s="84"/>
      <c r="N47" s="15"/>
    </row>
    <row r="48" spans="1:14">
      <c r="A48" s="16" t="s">
        <v>12</v>
      </c>
      <c r="F48" s="4"/>
      <c r="G48" s="4"/>
    </row>
    <row r="49" spans="1:15">
      <c r="F49" s="4"/>
      <c r="G49" s="4"/>
    </row>
    <row r="50" spans="1:15">
      <c r="A50" s="58" t="s">
        <v>68</v>
      </c>
      <c r="B50" s="2">
        <v>150</v>
      </c>
      <c r="C50" s="13" t="s">
        <v>15</v>
      </c>
      <c r="E50" s="3">
        <f t="shared" ref="E50:E64" si="8">B50*D50</f>
        <v>0</v>
      </c>
      <c r="F50" s="4"/>
      <c r="G50" s="4"/>
      <c r="H50" s="13"/>
      <c r="I50" s="84"/>
      <c r="J50" s="84"/>
      <c r="K50" s="84"/>
      <c r="L50" s="84"/>
      <c r="M50" s="84"/>
      <c r="N50" s="15"/>
      <c r="O50" s="17"/>
    </row>
    <row r="51" spans="1:15">
      <c r="A51" s="58" t="s">
        <v>69</v>
      </c>
      <c r="B51" s="2">
        <v>90</v>
      </c>
      <c r="C51" s="13" t="s">
        <v>15</v>
      </c>
      <c r="E51" s="3">
        <f t="shared" si="8"/>
        <v>0</v>
      </c>
      <c r="F51" s="4"/>
      <c r="G51" s="4"/>
      <c r="H51" s="13"/>
      <c r="I51" s="84"/>
      <c r="J51" s="84"/>
      <c r="K51" s="84"/>
      <c r="L51" s="84"/>
      <c r="M51" s="84"/>
      <c r="N51" s="15"/>
      <c r="O51" s="17"/>
    </row>
    <row r="52" spans="1:15" s="83" customFormat="1">
      <c r="A52" s="58" t="s">
        <v>70</v>
      </c>
      <c r="B52" s="85">
        <v>550</v>
      </c>
      <c r="C52" s="84" t="s">
        <v>15</v>
      </c>
      <c r="D52" s="93"/>
      <c r="E52" s="93">
        <f t="shared" ref="E52" si="9">B52*D52</f>
        <v>0</v>
      </c>
      <c r="F52" s="87"/>
      <c r="G52" s="87"/>
      <c r="H52" s="84"/>
      <c r="I52" s="84"/>
      <c r="J52" s="84"/>
      <c r="K52" s="84"/>
      <c r="L52" s="84"/>
      <c r="M52" s="84"/>
      <c r="N52" s="86"/>
      <c r="O52" s="89"/>
    </row>
    <row r="53" spans="1:15">
      <c r="A53" s="58" t="s">
        <v>71</v>
      </c>
      <c r="B53" s="2">
        <v>450</v>
      </c>
      <c r="C53" s="13" t="s">
        <v>15</v>
      </c>
      <c r="E53" s="3">
        <f t="shared" si="8"/>
        <v>0</v>
      </c>
      <c r="F53" s="4"/>
      <c r="G53" s="4"/>
      <c r="H53" s="13"/>
      <c r="I53" s="84"/>
      <c r="J53" s="84"/>
      <c r="K53" s="84"/>
      <c r="L53" s="84"/>
      <c r="M53" s="84"/>
      <c r="N53" s="15"/>
      <c r="O53" s="17"/>
    </row>
    <row r="54" spans="1:15">
      <c r="A54" s="58" t="s">
        <v>72</v>
      </c>
      <c r="B54" s="2">
        <v>350</v>
      </c>
      <c r="C54" s="13" t="s">
        <v>15</v>
      </c>
      <c r="E54" s="3">
        <f t="shared" si="8"/>
        <v>0</v>
      </c>
      <c r="F54" s="4"/>
      <c r="G54" s="4"/>
      <c r="H54" s="13"/>
      <c r="I54" s="84"/>
      <c r="J54" s="84"/>
      <c r="K54" s="84"/>
      <c r="L54" s="84"/>
      <c r="M54" s="84"/>
      <c r="N54" s="15"/>
      <c r="O54" s="17"/>
    </row>
    <row r="55" spans="1:15">
      <c r="A55" s="58" t="s">
        <v>73</v>
      </c>
      <c r="B55" s="2">
        <v>120</v>
      </c>
      <c r="C55" s="13" t="s">
        <v>15</v>
      </c>
      <c r="E55" s="3">
        <f t="shared" si="8"/>
        <v>0</v>
      </c>
      <c r="F55" s="4"/>
      <c r="G55" s="4"/>
      <c r="H55" s="13"/>
      <c r="I55" s="84"/>
      <c r="J55" s="84"/>
      <c r="K55" s="84"/>
      <c r="L55" s="84"/>
      <c r="M55" s="84"/>
      <c r="N55" s="15"/>
      <c r="O55" s="17"/>
    </row>
    <row r="56" spans="1:15">
      <c r="A56" s="58" t="s">
        <v>74</v>
      </c>
      <c r="B56" s="2">
        <v>75</v>
      </c>
      <c r="C56" s="13" t="s">
        <v>15</v>
      </c>
      <c r="E56" s="3">
        <f t="shared" si="8"/>
        <v>0</v>
      </c>
      <c r="F56" s="4"/>
      <c r="G56" s="4"/>
      <c r="H56" s="13"/>
      <c r="I56" s="84"/>
      <c r="J56" s="84"/>
      <c r="K56" s="84"/>
      <c r="L56" s="84"/>
      <c r="M56" s="84"/>
      <c r="N56" s="15"/>
      <c r="O56" s="17"/>
    </row>
    <row r="57" spans="1:15">
      <c r="A57" s="56"/>
      <c r="B57" s="2"/>
      <c r="F57" s="4"/>
      <c r="G57" s="4"/>
      <c r="N57" s="24"/>
      <c r="O57" s="4"/>
    </row>
    <row r="58" spans="1:15">
      <c r="A58" s="58" t="s">
        <v>38</v>
      </c>
      <c r="B58" s="2">
        <v>100</v>
      </c>
      <c r="C58" s="13" t="s">
        <v>15</v>
      </c>
      <c r="E58" s="3">
        <f t="shared" si="8"/>
        <v>0</v>
      </c>
      <c r="F58" s="4"/>
      <c r="G58" s="4"/>
      <c r="H58" s="13"/>
      <c r="I58" s="84"/>
      <c r="J58" s="84"/>
      <c r="K58" s="84"/>
      <c r="L58" s="84"/>
      <c r="M58" s="84"/>
      <c r="N58" s="15"/>
      <c r="O58" s="17"/>
    </row>
    <row r="59" spans="1:15">
      <c r="A59" s="58" t="s">
        <v>54</v>
      </c>
      <c r="B59" s="2">
        <v>10</v>
      </c>
      <c r="C59" s="13" t="s">
        <v>15</v>
      </c>
      <c r="E59" s="3">
        <f t="shared" si="8"/>
        <v>0</v>
      </c>
      <c r="F59" s="4"/>
      <c r="G59" s="4"/>
      <c r="H59" s="13"/>
      <c r="I59" s="84"/>
      <c r="J59" s="84"/>
      <c r="K59" s="84"/>
      <c r="L59" s="84"/>
      <c r="M59" s="84"/>
      <c r="N59" s="15"/>
      <c r="O59" s="17"/>
    </row>
    <row r="60" spans="1:15" s="83" customFormat="1">
      <c r="A60" s="58"/>
      <c r="B60" s="85"/>
      <c r="C60" s="84"/>
      <c r="D60" s="93"/>
      <c r="E60" s="93"/>
      <c r="F60" s="87"/>
      <c r="G60" s="87"/>
      <c r="H60" s="84"/>
      <c r="I60" s="84"/>
      <c r="J60" s="84"/>
      <c r="K60" s="84"/>
      <c r="L60" s="84"/>
      <c r="M60" s="84"/>
      <c r="N60" s="86"/>
      <c r="O60" s="89"/>
    </row>
    <row r="61" spans="1:15" s="83" customFormat="1">
      <c r="A61" s="58" t="s">
        <v>75</v>
      </c>
      <c r="B61" s="85">
        <v>300</v>
      </c>
      <c r="C61" s="84" t="s">
        <v>15</v>
      </c>
      <c r="D61" s="93"/>
      <c r="E61" s="93">
        <f t="shared" ref="E61" si="10">B61*D61</f>
        <v>0</v>
      </c>
      <c r="F61" s="87"/>
      <c r="G61" s="87"/>
      <c r="H61" s="84"/>
      <c r="I61" s="84"/>
      <c r="J61" s="84"/>
      <c r="K61" s="84"/>
      <c r="L61" s="84"/>
      <c r="M61" s="84"/>
      <c r="N61" s="86"/>
      <c r="O61" s="89"/>
    </row>
    <row r="62" spans="1:15" s="83" customFormat="1">
      <c r="A62" s="58" t="s">
        <v>76</v>
      </c>
      <c r="B62" s="85">
        <v>80</v>
      </c>
      <c r="C62" s="84" t="s">
        <v>15</v>
      </c>
      <c r="D62" s="93"/>
      <c r="E62" s="93">
        <f t="shared" ref="E62" si="11">B62*D62</f>
        <v>0</v>
      </c>
      <c r="F62" s="87"/>
      <c r="G62" s="87"/>
      <c r="H62" s="84"/>
      <c r="I62" s="84"/>
      <c r="J62" s="84"/>
      <c r="K62" s="84"/>
      <c r="L62" s="84"/>
      <c r="M62" s="84"/>
      <c r="N62" s="86"/>
      <c r="O62" s="89"/>
    </row>
    <row r="63" spans="1:15">
      <c r="A63" s="58"/>
      <c r="B63" s="2"/>
      <c r="C63" s="13"/>
      <c r="F63" s="4"/>
      <c r="G63" s="4"/>
    </row>
    <row r="64" spans="1:15">
      <c r="A64" s="58" t="s">
        <v>79</v>
      </c>
      <c r="B64" s="30">
        <v>60</v>
      </c>
      <c r="C64" s="13" t="s">
        <v>15</v>
      </c>
      <c r="E64" s="3">
        <f t="shared" si="8"/>
        <v>0</v>
      </c>
      <c r="F64" s="4"/>
      <c r="G64" s="4"/>
    </row>
    <row r="65" spans="1:15" s="83" customFormat="1">
      <c r="A65" s="58"/>
      <c r="B65" s="56"/>
      <c r="C65" s="84"/>
      <c r="D65" s="93"/>
      <c r="E65" s="93"/>
      <c r="F65" s="87"/>
      <c r="G65" s="87"/>
      <c r="N65" s="88"/>
    </row>
    <row r="66" spans="1:15" s="83" customFormat="1">
      <c r="A66" s="25" t="s">
        <v>77</v>
      </c>
      <c r="B66" s="56">
        <v>250</v>
      </c>
      <c r="C66" s="84" t="s">
        <v>15</v>
      </c>
      <c r="D66" s="93"/>
      <c r="E66" s="93">
        <f t="shared" ref="E66" si="12">B66*D66</f>
        <v>0</v>
      </c>
      <c r="F66" s="26"/>
      <c r="G66" s="27"/>
      <c r="H66" s="93"/>
      <c r="I66" s="93"/>
      <c r="J66" s="93"/>
      <c r="K66" s="93"/>
      <c r="L66" s="93"/>
      <c r="M66" s="93"/>
      <c r="N66" s="88"/>
    </row>
    <row r="67" spans="1:15" s="83" customFormat="1">
      <c r="A67" s="25" t="s">
        <v>78</v>
      </c>
      <c r="B67" s="56">
        <v>80</v>
      </c>
      <c r="C67" s="84" t="s">
        <v>15</v>
      </c>
      <c r="D67" s="93"/>
      <c r="E67" s="93">
        <f t="shared" ref="E67" si="13">B67*D67</f>
        <v>0</v>
      </c>
      <c r="F67" s="87"/>
      <c r="G67" s="87"/>
      <c r="N67" s="88"/>
    </row>
    <row r="68" spans="1:15">
      <c r="A68" s="62"/>
      <c r="B68" s="2"/>
      <c r="C68" s="13"/>
      <c r="F68" s="4"/>
      <c r="G68" s="4"/>
    </row>
    <row r="69" spans="1:15" s="30" customFormat="1">
      <c r="A69" s="57" t="s">
        <v>52</v>
      </c>
      <c r="B69" s="29"/>
      <c r="C69" s="31"/>
      <c r="D69" s="32"/>
      <c r="E69" s="33"/>
      <c r="F69" s="36"/>
      <c r="G69" s="34"/>
      <c r="I69" s="56"/>
      <c r="J69" s="56"/>
      <c r="K69" s="56"/>
      <c r="L69" s="56"/>
      <c r="M69" s="56"/>
      <c r="N69" s="37"/>
    </row>
    <row r="70" spans="1:15" s="30" customFormat="1">
      <c r="A70" s="58" t="s">
        <v>41</v>
      </c>
      <c r="B70" s="29">
        <v>80</v>
      </c>
      <c r="C70" s="31" t="s">
        <v>15</v>
      </c>
      <c r="D70" s="3"/>
      <c r="E70" s="3">
        <f t="shared" ref="E70" si="14">B70*D70</f>
        <v>0</v>
      </c>
      <c r="F70" s="36"/>
      <c r="G70" s="34"/>
      <c r="I70" s="56"/>
      <c r="J70" s="56"/>
      <c r="K70" s="56"/>
      <c r="L70" s="56"/>
      <c r="M70" s="56"/>
      <c r="N70" s="37"/>
    </row>
    <row r="71" spans="1:15" s="30" customFormat="1">
      <c r="A71" s="38"/>
      <c r="B71" s="29"/>
      <c r="C71" s="39"/>
      <c r="D71" s="40"/>
      <c r="E71" s="33"/>
      <c r="F71" s="36"/>
      <c r="G71" s="34"/>
      <c r="I71" s="56"/>
      <c r="J71" s="56"/>
      <c r="K71" s="56"/>
      <c r="L71" s="56"/>
      <c r="M71" s="56"/>
      <c r="N71" s="37"/>
    </row>
    <row r="72" spans="1:15">
      <c r="A72" s="16" t="s">
        <v>13</v>
      </c>
      <c r="F72" s="4"/>
      <c r="G72" s="4"/>
    </row>
    <row r="73" spans="1:15">
      <c r="A73" s="83"/>
      <c r="F73" s="4"/>
      <c r="G73" s="4"/>
    </row>
    <row r="74" spans="1:15" s="83" customFormat="1" ht="21.75">
      <c r="A74" s="106" t="s">
        <v>99</v>
      </c>
      <c r="B74" s="107">
        <v>1</v>
      </c>
      <c r="C74" s="83" t="s">
        <v>9</v>
      </c>
      <c r="D74" s="93"/>
      <c r="E74" s="93"/>
      <c r="F74" s="87"/>
      <c r="G74" s="87"/>
      <c r="N74" s="88"/>
    </row>
    <row r="75" spans="1:15" ht="32.25">
      <c r="A75" s="106" t="s">
        <v>100</v>
      </c>
      <c r="B75" s="107">
        <v>4</v>
      </c>
      <c r="C75" s="83" t="s">
        <v>9</v>
      </c>
      <c r="F75" s="4"/>
      <c r="G75" s="4"/>
    </row>
    <row r="76" spans="1:15" ht="32.25">
      <c r="A76" s="106" t="s">
        <v>101</v>
      </c>
      <c r="B76" s="107">
        <v>3</v>
      </c>
      <c r="C76" s="83" t="s">
        <v>9</v>
      </c>
      <c r="F76" s="4"/>
      <c r="G76" s="4"/>
    </row>
    <row r="77" spans="1:15" ht="32.25">
      <c r="A77" s="106" t="s">
        <v>102</v>
      </c>
      <c r="B77" s="107">
        <v>4</v>
      </c>
      <c r="C77" s="83" t="s">
        <v>9</v>
      </c>
      <c r="F77" s="4"/>
      <c r="G77" s="4"/>
    </row>
    <row r="78" spans="1:15" ht="32.25">
      <c r="A78" s="106" t="s">
        <v>103</v>
      </c>
      <c r="B78" s="107">
        <v>4</v>
      </c>
      <c r="C78" s="83" t="s">
        <v>9</v>
      </c>
      <c r="F78" s="4"/>
      <c r="G78" s="4"/>
    </row>
    <row r="79" spans="1:15" ht="21.75">
      <c r="A79" s="106" t="s">
        <v>104</v>
      </c>
      <c r="B79" s="107">
        <v>7</v>
      </c>
      <c r="C79" s="83" t="s">
        <v>9</v>
      </c>
      <c r="D79" s="93"/>
      <c r="E79" s="93">
        <f>B101*D79</f>
        <v>0</v>
      </c>
      <c r="F79" s="89"/>
      <c r="G79" s="17"/>
      <c r="H79" s="58"/>
      <c r="I79" s="58"/>
      <c r="J79" s="58"/>
      <c r="K79" s="58"/>
      <c r="L79" s="58"/>
      <c r="M79" s="58"/>
      <c r="N79" s="55"/>
      <c r="O79" s="58"/>
    </row>
    <row r="80" spans="1:15" s="83" customFormat="1">
      <c r="A80" s="106" t="s">
        <v>105</v>
      </c>
      <c r="B80" s="107">
        <v>1</v>
      </c>
      <c r="C80" s="83" t="s">
        <v>9</v>
      </c>
      <c r="D80" s="93"/>
      <c r="E80" s="93">
        <f>B102*D80</f>
        <v>0</v>
      </c>
      <c r="F80" s="89"/>
      <c r="G80" s="89"/>
      <c r="H80" s="84"/>
      <c r="I80" s="84"/>
      <c r="J80" s="84"/>
      <c r="K80" s="84"/>
      <c r="L80" s="84"/>
      <c r="M80" s="84"/>
      <c r="N80" s="85"/>
      <c r="O80" s="84"/>
    </row>
    <row r="81" spans="1:15" s="83" customFormat="1">
      <c r="A81" s="106" t="s">
        <v>106</v>
      </c>
      <c r="B81" s="107">
        <v>3</v>
      </c>
      <c r="C81" s="83" t="s">
        <v>9</v>
      </c>
      <c r="D81" s="103"/>
      <c r="E81" s="93">
        <f>B103*D81</f>
        <v>0</v>
      </c>
      <c r="F81" s="104"/>
      <c r="G81" s="89"/>
      <c r="H81" s="58"/>
      <c r="I81" s="58"/>
      <c r="J81" s="58"/>
      <c r="K81" s="58"/>
      <c r="L81" s="58"/>
      <c r="M81" s="58"/>
      <c r="N81" s="85"/>
      <c r="O81" s="84"/>
    </row>
    <row r="82" spans="1:15">
      <c r="A82" s="106" t="s">
        <v>107</v>
      </c>
      <c r="B82" s="107">
        <v>1</v>
      </c>
      <c r="C82" s="83" t="s">
        <v>9</v>
      </c>
      <c r="E82" s="3">
        <f>B104*D82</f>
        <v>0</v>
      </c>
      <c r="F82" s="17"/>
      <c r="G82" s="17"/>
      <c r="H82" s="58"/>
      <c r="I82" s="58"/>
      <c r="J82" s="58"/>
      <c r="K82" s="58"/>
      <c r="L82" s="58"/>
      <c r="M82" s="58"/>
      <c r="N82" s="85"/>
      <c r="O82" s="84"/>
    </row>
    <row r="83" spans="1:15">
      <c r="A83" s="106" t="s">
        <v>108</v>
      </c>
      <c r="B83" s="107">
        <v>1</v>
      </c>
      <c r="C83" s="83" t="s">
        <v>9</v>
      </c>
      <c r="E83" s="3">
        <f>B105*D83</f>
        <v>0</v>
      </c>
      <c r="F83" s="17"/>
      <c r="G83" s="17"/>
      <c r="H83" s="58"/>
      <c r="I83" s="58"/>
      <c r="J83" s="58"/>
      <c r="K83" s="58"/>
      <c r="L83" s="58"/>
      <c r="M83" s="58"/>
      <c r="N83" s="85"/>
      <c r="O83" s="84"/>
    </row>
    <row r="84" spans="1:15" ht="32.25">
      <c r="A84" s="106" t="s">
        <v>109</v>
      </c>
      <c r="B84" s="107">
        <v>4</v>
      </c>
      <c r="C84" s="83" t="s">
        <v>9</v>
      </c>
      <c r="E84" s="3">
        <f>B106*D84</f>
        <v>0</v>
      </c>
      <c r="F84" s="17"/>
      <c r="G84" s="17"/>
      <c r="H84" s="58"/>
      <c r="I84" s="58"/>
      <c r="J84" s="58"/>
      <c r="K84" s="58"/>
      <c r="L84" s="58"/>
      <c r="M84" s="58"/>
      <c r="N84" s="85"/>
      <c r="O84" s="84"/>
    </row>
    <row r="85" spans="1:15" ht="21.75">
      <c r="A85" s="106" t="s">
        <v>110</v>
      </c>
      <c r="B85" s="107">
        <v>6</v>
      </c>
      <c r="C85" s="83" t="s">
        <v>9</v>
      </c>
      <c r="E85" s="3">
        <f>B107*D85</f>
        <v>0</v>
      </c>
      <c r="F85" s="17"/>
      <c r="G85" s="17"/>
      <c r="H85" s="58"/>
      <c r="I85" s="58"/>
      <c r="J85" s="58"/>
      <c r="K85" s="58"/>
      <c r="L85" s="58"/>
      <c r="M85" s="58"/>
      <c r="N85" s="85"/>
      <c r="O85" s="84"/>
    </row>
    <row r="86" spans="1:15">
      <c r="A86" s="106" t="s">
        <v>111</v>
      </c>
      <c r="B86" s="107">
        <v>3</v>
      </c>
      <c r="C86" s="83" t="s">
        <v>9</v>
      </c>
      <c r="E86" s="3">
        <f>B108*D86</f>
        <v>0</v>
      </c>
      <c r="F86" s="17"/>
      <c r="G86" s="1"/>
      <c r="H86" s="58"/>
      <c r="I86" s="58"/>
      <c r="J86" s="58"/>
      <c r="K86" s="58"/>
      <c r="L86" s="58"/>
      <c r="M86" s="58"/>
      <c r="N86" s="85"/>
      <c r="O86" s="84"/>
    </row>
    <row r="87" spans="1:15">
      <c r="A87" s="106" t="s">
        <v>112</v>
      </c>
      <c r="B87" s="107">
        <v>3</v>
      </c>
      <c r="C87" s="83" t="s">
        <v>9</v>
      </c>
      <c r="E87" s="3">
        <f>B109*D87</f>
        <v>0</v>
      </c>
      <c r="F87" s="17"/>
      <c r="G87" s="1"/>
      <c r="H87" s="56"/>
      <c r="I87" s="56"/>
      <c r="J87" s="56"/>
      <c r="K87" s="56"/>
      <c r="L87" s="56"/>
      <c r="M87" s="56"/>
      <c r="N87" s="83"/>
      <c r="O87" s="83"/>
    </row>
    <row r="88" spans="1:15" s="83" customFormat="1" ht="32.25">
      <c r="A88" s="106" t="s">
        <v>113</v>
      </c>
      <c r="B88" s="107">
        <v>1</v>
      </c>
      <c r="C88" s="83" t="s">
        <v>9</v>
      </c>
      <c r="D88" s="93"/>
      <c r="E88" s="93">
        <f>B110*D88</f>
        <v>0</v>
      </c>
      <c r="F88" s="89"/>
      <c r="H88" s="56"/>
      <c r="I88" s="56"/>
      <c r="J88" s="56"/>
      <c r="K88" s="56"/>
      <c r="L88" s="56"/>
      <c r="M88" s="56"/>
    </row>
    <row r="89" spans="1:15">
      <c r="A89" s="106" t="s">
        <v>114</v>
      </c>
      <c r="B89" s="107">
        <v>1</v>
      </c>
      <c r="C89" s="83" t="s">
        <v>9</v>
      </c>
      <c r="E89" s="3">
        <f>B111*D89</f>
        <v>0</v>
      </c>
      <c r="F89" s="17"/>
      <c r="G89" s="17"/>
      <c r="H89" s="56"/>
      <c r="I89" s="56"/>
      <c r="J89" s="56"/>
      <c r="K89" s="56"/>
      <c r="L89" s="56"/>
      <c r="M89" s="56"/>
      <c r="N89" s="83"/>
      <c r="O89" s="83"/>
    </row>
    <row r="90" spans="1:15" s="83" customFormat="1">
      <c r="A90" s="106" t="s">
        <v>115</v>
      </c>
      <c r="B90" s="107">
        <v>1</v>
      </c>
      <c r="C90" s="83" t="s">
        <v>9</v>
      </c>
      <c r="D90" s="93"/>
      <c r="E90" s="93">
        <f>B112*D90</f>
        <v>0</v>
      </c>
      <c r="F90" s="89"/>
      <c r="G90" s="89"/>
      <c r="H90" s="56"/>
      <c r="I90" s="56"/>
      <c r="J90" s="56"/>
      <c r="K90" s="56"/>
      <c r="L90" s="56"/>
      <c r="M90" s="56"/>
    </row>
    <row r="91" spans="1:15" s="83" customFormat="1" ht="21.75">
      <c r="A91" s="106" t="s">
        <v>116</v>
      </c>
      <c r="B91" s="107">
        <v>1</v>
      </c>
      <c r="C91" s="83" t="s">
        <v>9</v>
      </c>
      <c r="D91" s="93"/>
      <c r="E91" s="93">
        <f>B113*D91</f>
        <v>0</v>
      </c>
      <c r="F91" s="89"/>
      <c r="G91" s="89"/>
      <c r="H91" s="56"/>
      <c r="I91" s="56"/>
      <c r="J91" s="56"/>
      <c r="K91" s="56"/>
      <c r="L91" s="56"/>
      <c r="M91" s="56"/>
    </row>
    <row r="92" spans="1:15" s="83" customFormat="1">
      <c r="A92" s="106" t="s">
        <v>117</v>
      </c>
      <c r="B92" s="107">
        <v>4</v>
      </c>
      <c r="C92" s="83" t="s">
        <v>9</v>
      </c>
      <c r="D92" s="93"/>
      <c r="E92" s="93">
        <f>B114*D92</f>
        <v>0</v>
      </c>
      <c r="F92" s="89"/>
      <c r="G92" s="89"/>
      <c r="H92" s="56"/>
      <c r="I92" s="56"/>
      <c r="J92" s="56"/>
      <c r="K92" s="56"/>
      <c r="L92" s="56"/>
      <c r="M92" s="56"/>
    </row>
    <row r="93" spans="1:15" s="83" customFormat="1">
      <c r="A93" s="106" t="s">
        <v>118</v>
      </c>
      <c r="B93" s="107">
        <v>2</v>
      </c>
      <c r="C93" s="83" t="s">
        <v>9</v>
      </c>
      <c r="D93" s="93"/>
      <c r="E93" s="93">
        <f>B115*D93</f>
        <v>0</v>
      </c>
      <c r="F93" s="89"/>
      <c r="G93" s="89"/>
      <c r="H93" s="56"/>
      <c r="I93" s="56"/>
      <c r="J93" s="56"/>
      <c r="K93" s="56"/>
      <c r="L93" s="56"/>
      <c r="M93" s="56"/>
    </row>
    <row r="94" spans="1:15">
      <c r="A94" s="106" t="s">
        <v>119</v>
      </c>
      <c r="B94" s="107">
        <v>2</v>
      </c>
      <c r="C94" s="83" t="s">
        <v>9</v>
      </c>
      <c r="E94" s="3">
        <f>B116*D94</f>
        <v>0</v>
      </c>
      <c r="F94" s="17"/>
      <c r="G94" s="17"/>
      <c r="H94" s="58"/>
      <c r="I94" s="58"/>
      <c r="J94" s="58"/>
      <c r="K94" s="85"/>
      <c r="L94" s="84"/>
      <c r="M94" s="58"/>
      <c r="N94" s="85"/>
      <c r="O94" s="84"/>
    </row>
    <row r="95" spans="1:15">
      <c r="A95" s="106" t="s">
        <v>120</v>
      </c>
      <c r="B95" s="107">
        <v>2</v>
      </c>
      <c r="C95" s="83" t="s">
        <v>9</v>
      </c>
      <c r="E95" s="3">
        <f>B117*D95</f>
        <v>0</v>
      </c>
      <c r="F95" s="17"/>
      <c r="G95" s="17"/>
      <c r="H95" s="58"/>
      <c r="I95" s="58"/>
      <c r="J95" s="58"/>
      <c r="K95" s="85"/>
      <c r="L95" s="84"/>
      <c r="M95" s="58"/>
      <c r="N95" s="85"/>
      <c r="O95" s="84"/>
    </row>
    <row r="96" spans="1:15">
      <c r="D96" s="93"/>
      <c r="E96" s="93">
        <f>B118*D96</f>
        <v>0</v>
      </c>
      <c r="F96" s="89"/>
      <c r="G96" s="17"/>
      <c r="H96" s="58"/>
      <c r="I96" s="58"/>
      <c r="J96" s="58"/>
      <c r="K96" s="85"/>
      <c r="L96" s="84"/>
      <c r="M96" s="58"/>
      <c r="N96" s="85"/>
      <c r="O96" s="84"/>
    </row>
    <row r="97" spans="1:7">
      <c r="F97" s="4"/>
      <c r="G97" s="4"/>
    </row>
    <row r="98" spans="1:7">
      <c r="F98" s="4"/>
      <c r="G98" s="4"/>
    </row>
    <row r="99" spans="1:7">
      <c r="A99" s="16" t="s">
        <v>18</v>
      </c>
      <c r="F99" s="4"/>
      <c r="G99" s="4"/>
    </row>
    <row r="100" spans="1:7">
      <c r="F100" s="4"/>
      <c r="G100" s="4"/>
    </row>
    <row r="101" spans="1:7">
      <c r="A101" s="58" t="s">
        <v>30</v>
      </c>
      <c r="B101" s="85">
        <v>1</v>
      </c>
      <c r="C101" s="84" t="s">
        <v>9</v>
      </c>
      <c r="F101" s="4"/>
      <c r="G101" s="4"/>
    </row>
    <row r="102" spans="1:7">
      <c r="A102" s="58" t="s">
        <v>89</v>
      </c>
      <c r="B102" s="85">
        <v>2</v>
      </c>
      <c r="C102" s="84" t="s">
        <v>9</v>
      </c>
      <c r="F102" s="4"/>
      <c r="G102" s="4"/>
    </row>
    <row r="103" spans="1:7">
      <c r="A103" s="105" t="s">
        <v>58</v>
      </c>
      <c r="B103" s="102">
        <v>9</v>
      </c>
      <c r="C103" s="101" t="s">
        <v>9</v>
      </c>
      <c r="F103" s="4"/>
      <c r="G103" s="4"/>
    </row>
    <row r="104" spans="1:7">
      <c r="A104" s="58" t="s">
        <v>31</v>
      </c>
      <c r="B104" s="2">
        <v>25</v>
      </c>
      <c r="C104" s="13" t="s">
        <v>9</v>
      </c>
      <c r="F104" s="4"/>
      <c r="G104" s="4"/>
    </row>
    <row r="105" spans="1:7">
      <c r="A105" s="58" t="s">
        <v>49</v>
      </c>
      <c r="B105" s="2">
        <v>6</v>
      </c>
      <c r="C105" s="13" t="s">
        <v>9</v>
      </c>
      <c r="F105" s="4"/>
      <c r="G105" s="4"/>
    </row>
    <row r="106" spans="1:7">
      <c r="A106" s="58" t="s">
        <v>32</v>
      </c>
      <c r="B106" s="2">
        <v>3</v>
      </c>
      <c r="C106" s="13" t="s">
        <v>9</v>
      </c>
      <c r="F106" s="4"/>
      <c r="G106" s="4"/>
    </row>
    <row r="107" spans="1:7">
      <c r="A107" s="56" t="s">
        <v>90</v>
      </c>
      <c r="B107" s="2">
        <v>5</v>
      </c>
      <c r="C107" s="13" t="s">
        <v>9</v>
      </c>
      <c r="F107" s="4"/>
      <c r="G107" s="4"/>
    </row>
    <row r="108" spans="1:7">
      <c r="A108" s="58" t="s">
        <v>36</v>
      </c>
      <c r="B108" s="2">
        <v>60</v>
      </c>
      <c r="C108" s="13" t="s">
        <v>9</v>
      </c>
      <c r="F108" s="4"/>
      <c r="G108" s="4"/>
    </row>
    <row r="109" spans="1:7">
      <c r="A109" s="58" t="s">
        <v>37</v>
      </c>
      <c r="B109" s="2">
        <v>50</v>
      </c>
      <c r="C109" s="13" t="s">
        <v>9</v>
      </c>
      <c r="F109" s="4"/>
      <c r="G109" s="4"/>
    </row>
    <row r="110" spans="1:7">
      <c r="A110" s="58" t="s">
        <v>40</v>
      </c>
      <c r="B110" s="85">
        <v>100</v>
      </c>
      <c r="C110" s="84" t="s">
        <v>9</v>
      </c>
      <c r="F110" s="4"/>
      <c r="G110" s="4"/>
    </row>
    <row r="111" spans="1:7" ht="25.5">
      <c r="A111" s="61" t="s">
        <v>66</v>
      </c>
      <c r="B111" s="29">
        <v>5</v>
      </c>
      <c r="C111" s="1" t="s">
        <v>9</v>
      </c>
      <c r="F111" s="4"/>
      <c r="G111" s="4"/>
    </row>
    <row r="112" spans="1:7">
      <c r="A112" s="58" t="s">
        <v>43</v>
      </c>
      <c r="B112" s="85">
        <v>1</v>
      </c>
      <c r="C112" s="84" t="s">
        <v>9</v>
      </c>
      <c r="F112" s="4"/>
      <c r="G112" s="4"/>
    </row>
    <row r="113" spans="1:7">
      <c r="A113" s="58" t="s">
        <v>50</v>
      </c>
      <c r="B113" s="85">
        <v>5</v>
      </c>
      <c r="C113" s="84" t="s">
        <v>9</v>
      </c>
      <c r="F113" s="4"/>
      <c r="G113" s="4"/>
    </row>
    <row r="114" spans="1:7">
      <c r="A114" s="58" t="s">
        <v>91</v>
      </c>
      <c r="B114" s="85">
        <v>1</v>
      </c>
      <c r="C114" s="84" t="s">
        <v>9</v>
      </c>
      <c r="F114" s="4"/>
      <c r="G114" s="4"/>
    </row>
    <row r="115" spans="1:7">
      <c r="A115" s="58" t="s">
        <v>92</v>
      </c>
      <c r="B115" s="85">
        <v>1</v>
      </c>
      <c r="C115" s="84" t="s">
        <v>9</v>
      </c>
      <c r="F115" s="4"/>
      <c r="G115" s="4"/>
    </row>
    <row r="116" spans="1:7">
      <c r="A116" s="58" t="s">
        <v>14</v>
      </c>
      <c r="B116" s="2">
        <v>150</v>
      </c>
      <c r="C116" s="13" t="s">
        <v>15</v>
      </c>
      <c r="F116" s="4"/>
      <c r="G116" s="4"/>
    </row>
    <row r="117" spans="1:7">
      <c r="A117" s="58" t="s">
        <v>16</v>
      </c>
      <c r="B117" s="2">
        <v>640</v>
      </c>
      <c r="C117" s="13" t="s">
        <v>15</v>
      </c>
      <c r="F117" s="4"/>
      <c r="G117" s="4"/>
    </row>
    <row r="118" spans="1:7">
      <c r="A118" s="58" t="s">
        <v>67</v>
      </c>
      <c r="B118" s="85">
        <v>450</v>
      </c>
      <c r="C118" s="84" t="s">
        <v>15</v>
      </c>
      <c r="F118" s="4"/>
      <c r="G118" s="4"/>
    </row>
    <row r="119" spans="1:7">
      <c r="A119" s="58" t="s">
        <v>17</v>
      </c>
      <c r="B119" s="2">
        <v>350</v>
      </c>
      <c r="C119" s="13" t="s">
        <v>15</v>
      </c>
      <c r="F119" s="4"/>
      <c r="G119" s="4"/>
    </row>
    <row r="120" spans="1:7">
      <c r="A120" s="58" t="s">
        <v>39</v>
      </c>
      <c r="B120" s="2">
        <v>120</v>
      </c>
      <c r="C120" s="13" t="s">
        <v>15</v>
      </c>
      <c r="F120" s="4"/>
      <c r="G120" s="4"/>
    </row>
    <row r="121" spans="1:7">
      <c r="A121" s="58" t="s">
        <v>93</v>
      </c>
      <c r="B121" s="85">
        <v>75</v>
      </c>
      <c r="C121" s="84" t="s">
        <v>15</v>
      </c>
      <c r="F121" s="4"/>
      <c r="G121" s="4"/>
    </row>
    <row r="122" spans="1:7">
      <c r="A122" s="58" t="s">
        <v>38</v>
      </c>
      <c r="B122" s="2">
        <v>100</v>
      </c>
      <c r="C122" s="13" t="s">
        <v>15</v>
      </c>
      <c r="F122" s="4"/>
      <c r="G122" s="4"/>
    </row>
    <row r="123" spans="1:7">
      <c r="A123" s="58" t="s">
        <v>59</v>
      </c>
      <c r="B123" s="2">
        <v>10</v>
      </c>
      <c r="C123" s="13" t="s">
        <v>15</v>
      </c>
      <c r="F123" s="4"/>
      <c r="G123" s="4"/>
    </row>
    <row r="124" spans="1:7">
      <c r="A124" s="58" t="s">
        <v>94</v>
      </c>
      <c r="B124" s="85">
        <v>300</v>
      </c>
      <c r="C124" s="84" t="s">
        <v>15</v>
      </c>
      <c r="F124" s="4"/>
      <c r="G124" s="4"/>
    </row>
    <row r="125" spans="1:7">
      <c r="A125" s="58" t="s">
        <v>76</v>
      </c>
      <c r="B125" s="85">
        <v>80</v>
      </c>
      <c r="C125" s="84" t="s">
        <v>15</v>
      </c>
      <c r="F125" s="4"/>
      <c r="G125" s="4"/>
    </row>
    <row r="126" spans="1:7">
      <c r="A126" s="58" t="s">
        <v>95</v>
      </c>
      <c r="B126" s="29">
        <v>60</v>
      </c>
      <c r="C126" s="13" t="s">
        <v>15</v>
      </c>
      <c r="F126" s="4"/>
      <c r="G126" s="4"/>
    </row>
    <row r="127" spans="1:7">
      <c r="A127" s="25" t="s">
        <v>98</v>
      </c>
      <c r="B127" s="85">
        <v>330</v>
      </c>
      <c r="C127" s="84" t="s">
        <v>15</v>
      </c>
      <c r="F127" s="4"/>
      <c r="G127" s="4"/>
    </row>
    <row r="128" spans="1:7">
      <c r="A128" s="58" t="s">
        <v>96</v>
      </c>
      <c r="B128" s="2">
        <v>120</v>
      </c>
      <c r="C128" s="13" t="s">
        <v>9</v>
      </c>
      <c r="F128" s="4"/>
      <c r="G128" s="4"/>
    </row>
    <row r="129" spans="1:7">
      <c r="A129" s="58" t="s">
        <v>97</v>
      </c>
      <c r="B129" s="2">
        <v>2</v>
      </c>
      <c r="C129" s="13" t="s">
        <v>9</v>
      </c>
      <c r="F129" s="4"/>
      <c r="G129" s="4"/>
    </row>
    <row r="130" spans="1:7">
      <c r="A130" s="58" t="s">
        <v>42</v>
      </c>
      <c r="B130" s="2">
        <v>20</v>
      </c>
      <c r="C130" s="13" t="s">
        <v>9</v>
      </c>
      <c r="F130" s="4"/>
      <c r="G130" s="4"/>
    </row>
    <row r="131" spans="1:7">
      <c r="A131" s="56" t="s">
        <v>44</v>
      </c>
      <c r="B131" s="2">
        <v>80</v>
      </c>
      <c r="C131" s="13" t="s">
        <v>15</v>
      </c>
      <c r="F131" s="4"/>
      <c r="G131" s="4"/>
    </row>
    <row r="132" spans="1:7">
      <c r="F132" s="4"/>
      <c r="G132" s="4"/>
    </row>
    <row r="133" spans="1:7">
      <c r="F133" s="4"/>
      <c r="G133" s="4"/>
    </row>
    <row r="134" spans="1:7">
      <c r="F134" s="4"/>
      <c r="G134" s="4"/>
    </row>
    <row r="135" spans="1:7">
      <c r="F135" s="4"/>
      <c r="G135" s="4"/>
    </row>
    <row r="136" spans="1:7">
      <c r="F136" s="4"/>
      <c r="G136" s="4"/>
    </row>
    <row r="137" spans="1:7">
      <c r="F137" s="4"/>
      <c r="G137" s="4"/>
    </row>
    <row r="138" spans="1:7">
      <c r="F138" s="4"/>
      <c r="G138" s="4"/>
    </row>
    <row r="139" spans="1:7">
      <c r="F139" s="4"/>
      <c r="G139" s="4"/>
    </row>
    <row r="140" spans="1:7">
      <c r="F140" s="4"/>
      <c r="G140" s="4"/>
    </row>
    <row r="141" spans="1:7">
      <c r="F141" s="4"/>
      <c r="G141" s="4"/>
    </row>
    <row r="142" spans="1:7">
      <c r="F142" s="4"/>
      <c r="G142" s="4"/>
    </row>
    <row r="143" spans="1:7">
      <c r="F143" s="4"/>
      <c r="G143" s="4"/>
    </row>
    <row r="144" spans="1:7">
      <c r="F144" s="4"/>
      <c r="G144" s="4"/>
    </row>
    <row r="145" spans="6:7">
      <c r="F145" s="4"/>
      <c r="G145" s="4"/>
    </row>
    <row r="146" spans="6:7">
      <c r="F146" s="4"/>
      <c r="G146" s="4"/>
    </row>
    <row r="147" spans="6:7">
      <c r="F147" s="4"/>
      <c r="G147" s="4"/>
    </row>
    <row r="148" spans="6:7">
      <c r="F148" s="4"/>
      <c r="G148" s="4"/>
    </row>
    <row r="149" spans="6:7">
      <c r="F149" s="4"/>
      <c r="G149" s="4"/>
    </row>
    <row r="150" spans="6:7">
      <c r="F150" s="4"/>
      <c r="G150" s="4"/>
    </row>
    <row r="151" spans="6:7">
      <c r="F151" s="4"/>
      <c r="G151" s="4"/>
    </row>
    <row r="152" spans="6:7">
      <c r="F152" s="4"/>
      <c r="G152" s="4"/>
    </row>
    <row r="153" spans="6:7">
      <c r="F153" s="4"/>
      <c r="G153" s="4"/>
    </row>
    <row r="154" spans="6:7">
      <c r="F154" s="4"/>
      <c r="G154" s="4"/>
    </row>
    <row r="155" spans="6:7">
      <c r="F155" s="4"/>
      <c r="G155" s="4"/>
    </row>
    <row r="156" spans="6:7">
      <c r="F156" s="4"/>
      <c r="G156" s="4"/>
    </row>
    <row r="157" spans="6:7">
      <c r="F157" s="4"/>
      <c r="G157" s="4"/>
    </row>
    <row r="158" spans="6:7">
      <c r="F158" s="4"/>
      <c r="G158" s="4"/>
    </row>
    <row r="159" spans="6:7">
      <c r="F159" s="4"/>
      <c r="G159" s="4"/>
    </row>
    <row r="160" spans="6:7">
      <c r="F160" s="4"/>
      <c r="G160" s="4"/>
    </row>
    <row r="161" spans="6:7">
      <c r="F161" s="4"/>
      <c r="G161" s="4"/>
    </row>
    <row r="162" spans="6:7">
      <c r="F162" s="4"/>
      <c r="G162" s="4"/>
    </row>
    <row r="163" spans="6:7">
      <c r="F163" s="4"/>
      <c r="G163" s="4"/>
    </row>
    <row r="164" spans="6:7">
      <c r="F164" s="4"/>
      <c r="G164" s="4"/>
    </row>
    <row r="165" spans="6:7">
      <c r="F165" s="4"/>
      <c r="G165" s="4"/>
    </row>
    <row r="166" spans="6:7">
      <c r="F166" s="4"/>
      <c r="G166" s="4"/>
    </row>
    <row r="167" spans="6:7">
      <c r="F167" s="4"/>
      <c r="G167" s="4"/>
    </row>
    <row r="168" spans="6:7">
      <c r="F168" s="4"/>
      <c r="G168" s="4"/>
    </row>
    <row r="169" spans="6:7">
      <c r="F169" s="4"/>
      <c r="G169" s="4"/>
    </row>
    <row r="170" spans="6:7">
      <c r="F170" s="4"/>
      <c r="G170" s="4"/>
    </row>
    <row r="171" spans="6:7">
      <c r="F171" s="4"/>
      <c r="G171" s="4"/>
    </row>
    <row r="172" spans="6:7">
      <c r="F172" s="4"/>
      <c r="G172" s="4"/>
    </row>
    <row r="173" spans="6:7">
      <c r="F173" s="4"/>
      <c r="G173" s="4"/>
    </row>
    <row r="174" spans="6:7">
      <c r="F174" s="4"/>
      <c r="G174" s="4"/>
    </row>
    <row r="175" spans="6:7">
      <c r="F175" s="4"/>
      <c r="G175" s="4"/>
    </row>
    <row r="176" spans="6:7">
      <c r="F176" s="4"/>
      <c r="G176" s="4"/>
    </row>
    <row r="177" spans="6:7">
      <c r="F177" s="4"/>
      <c r="G177" s="4"/>
    </row>
    <row r="178" spans="6:7">
      <c r="F178" s="4"/>
      <c r="G178" s="4"/>
    </row>
    <row r="179" spans="6:7">
      <c r="F179" s="4"/>
      <c r="G179" s="4"/>
    </row>
    <row r="180" spans="6:7">
      <c r="F180" s="4"/>
      <c r="G180" s="4"/>
    </row>
    <row r="181" spans="6:7">
      <c r="F181" s="4"/>
      <c r="G181" s="4"/>
    </row>
    <row r="182" spans="6:7">
      <c r="F182" s="4"/>
      <c r="G182" s="4"/>
    </row>
    <row r="183" spans="6:7">
      <c r="F183" s="4"/>
      <c r="G183" s="4"/>
    </row>
    <row r="184" spans="6:7">
      <c r="F184" s="4"/>
      <c r="G184" s="4"/>
    </row>
    <row r="185" spans="6:7">
      <c r="F185" s="4"/>
      <c r="G185" s="4"/>
    </row>
    <row r="186" spans="6:7">
      <c r="F186" s="4"/>
      <c r="G186" s="4"/>
    </row>
    <row r="187" spans="6:7">
      <c r="F187" s="4"/>
      <c r="G187" s="4"/>
    </row>
    <row r="188" spans="6:7">
      <c r="F188" s="4"/>
      <c r="G188" s="4"/>
    </row>
    <row r="189" spans="6:7">
      <c r="F189" s="4"/>
      <c r="G189" s="4"/>
    </row>
    <row r="190" spans="6:7">
      <c r="F190" s="4"/>
      <c r="G190" s="4"/>
    </row>
    <row r="191" spans="6:7">
      <c r="F191" s="4"/>
      <c r="G191" s="4"/>
    </row>
    <row r="192" spans="6:7">
      <c r="F192" s="4"/>
      <c r="G192" s="4"/>
    </row>
    <row r="193" spans="6:7">
      <c r="F193" s="4"/>
      <c r="G193" s="4"/>
    </row>
    <row r="194" spans="6:7">
      <c r="F194" s="4"/>
      <c r="G194" s="4"/>
    </row>
    <row r="195" spans="6:7">
      <c r="F195" s="4"/>
      <c r="G195" s="4"/>
    </row>
    <row r="196" spans="6:7">
      <c r="F196" s="4"/>
      <c r="G196" s="4"/>
    </row>
    <row r="197" spans="6:7">
      <c r="F197" s="4"/>
      <c r="G197" s="4"/>
    </row>
    <row r="198" spans="6:7">
      <c r="F198" s="4"/>
      <c r="G198" s="4"/>
    </row>
    <row r="199" spans="6:7">
      <c r="F199" s="4"/>
      <c r="G199" s="4"/>
    </row>
    <row r="200" spans="6:7">
      <c r="F200" s="4"/>
      <c r="G200" s="4"/>
    </row>
    <row r="201" spans="6:7">
      <c r="F201" s="4"/>
      <c r="G201" s="4"/>
    </row>
    <row r="202" spans="6:7">
      <c r="F202" s="4"/>
      <c r="G202" s="4"/>
    </row>
    <row r="203" spans="6:7">
      <c r="F203" s="4"/>
      <c r="G203" s="4"/>
    </row>
    <row r="204" spans="6:7">
      <c r="F204" s="4"/>
      <c r="G204" s="4"/>
    </row>
    <row r="205" spans="6:7">
      <c r="F205" s="4"/>
      <c r="G205" s="4"/>
    </row>
    <row r="206" spans="6:7">
      <c r="F206" s="4"/>
      <c r="G206" s="4"/>
    </row>
    <row r="207" spans="6:7">
      <c r="F207" s="4"/>
      <c r="G207" s="4"/>
    </row>
    <row r="208" spans="6:7">
      <c r="F208" s="4"/>
      <c r="G208" s="4"/>
    </row>
    <row r="209" spans="6:7">
      <c r="F209" s="4"/>
      <c r="G209" s="4"/>
    </row>
    <row r="210" spans="6:7">
      <c r="F210" s="4"/>
      <c r="G210" s="4"/>
    </row>
    <row r="211" spans="6:7">
      <c r="F211" s="4"/>
      <c r="G211" s="4"/>
    </row>
    <row r="212" spans="6:7">
      <c r="F212" s="4"/>
      <c r="G212" s="4"/>
    </row>
    <row r="213" spans="6:7">
      <c r="F213" s="4"/>
      <c r="G213" s="4"/>
    </row>
    <row r="214" spans="6:7">
      <c r="F214" s="4"/>
      <c r="G214" s="4"/>
    </row>
    <row r="215" spans="6:7">
      <c r="F215" s="4"/>
      <c r="G215" s="4"/>
    </row>
    <row r="216" spans="6:7">
      <c r="F216" s="4"/>
      <c r="G216" s="4"/>
    </row>
    <row r="217" spans="6:7">
      <c r="F217" s="4"/>
      <c r="G217" s="4"/>
    </row>
    <row r="218" spans="6:7">
      <c r="F218" s="4"/>
      <c r="G218" s="4"/>
    </row>
    <row r="219" spans="6:7">
      <c r="F219" s="4"/>
      <c r="G219" s="4"/>
    </row>
    <row r="220" spans="6:7">
      <c r="F220" s="4"/>
      <c r="G220" s="4"/>
    </row>
    <row r="221" spans="6:7">
      <c r="F221" s="4"/>
      <c r="G221" s="4"/>
    </row>
    <row r="222" spans="6:7">
      <c r="F222" s="4"/>
      <c r="G222" s="4"/>
    </row>
    <row r="223" spans="6:7">
      <c r="F223" s="4"/>
      <c r="G223" s="4"/>
    </row>
    <row r="224" spans="6:7">
      <c r="F224" s="4"/>
      <c r="G224" s="4"/>
    </row>
    <row r="225" spans="6:7">
      <c r="F225" s="4"/>
      <c r="G225" s="4"/>
    </row>
    <row r="226" spans="6:7">
      <c r="F226" s="4"/>
      <c r="G226" s="4"/>
    </row>
    <row r="227" spans="6:7">
      <c r="F227" s="4"/>
      <c r="G227" s="4"/>
    </row>
    <row r="228" spans="6:7">
      <c r="F228" s="4"/>
      <c r="G228" s="4"/>
    </row>
    <row r="229" spans="6:7">
      <c r="F229" s="4"/>
      <c r="G229" s="4"/>
    </row>
    <row r="230" spans="6:7">
      <c r="F230" s="4"/>
      <c r="G230" s="4"/>
    </row>
    <row r="231" spans="6:7">
      <c r="F231" s="4"/>
      <c r="G231" s="4"/>
    </row>
    <row r="232" spans="6:7">
      <c r="F232" s="4"/>
      <c r="G232" s="4"/>
    </row>
    <row r="233" spans="6:7">
      <c r="F233" s="4"/>
      <c r="G233" s="4"/>
    </row>
    <row r="234" spans="6:7">
      <c r="F234" s="4"/>
      <c r="G234" s="4"/>
    </row>
    <row r="235" spans="6:7">
      <c r="F235" s="4"/>
      <c r="G235" s="4"/>
    </row>
    <row r="236" spans="6:7">
      <c r="F236" s="4"/>
      <c r="G236" s="4"/>
    </row>
    <row r="237" spans="6:7">
      <c r="F237" s="4"/>
      <c r="G237" s="4"/>
    </row>
    <row r="238" spans="6:7">
      <c r="F238" s="4"/>
      <c r="G238" s="4"/>
    </row>
    <row r="239" spans="6:7">
      <c r="F239" s="4"/>
      <c r="G239" s="4"/>
    </row>
    <row r="240" spans="6:7">
      <c r="F240" s="4"/>
      <c r="G240" s="4"/>
    </row>
    <row r="241" spans="6:7">
      <c r="F241" s="4"/>
      <c r="G241" s="4"/>
    </row>
    <row r="242" spans="6:7">
      <c r="F242" s="4"/>
      <c r="G242" s="4"/>
    </row>
    <row r="243" spans="6:7">
      <c r="F243" s="4"/>
      <c r="G243" s="4"/>
    </row>
    <row r="244" spans="6:7">
      <c r="F244" s="4"/>
      <c r="G244" s="4"/>
    </row>
  </sheetData>
  <pageMargins left="0.98425196850393704" right="0.78740157480314965" top="0.78740157480314965" bottom="0.78740157480314965" header="0.51181102362204722" footer="0.51181102362204722"/>
  <pageSetup paperSize="9" firstPageNumber="2" fitToHeight="0" orientation="portrait" useFirstPageNumber="1" horizontalDpi="300" verticalDpi="300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transitionEvaluation="1">
    <pageSetUpPr fitToPage="1"/>
  </sheetPr>
  <dimension ref="A1:J172"/>
  <sheetViews>
    <sheetView showZeros="0" zoomScale="130" zoomScaleNormal="130" workbookViewId="0">
      <selection activeCell="A77" sqref="A77:XFD77"/>
    </sheetView>
  </sheetViews>
  <sheetFormatPr defaultColWidth="0" defaultRowHeight="12.75"/>
  <cols>
    <col min="1" max="1" width="40.625" style="1" customWidth="1"/>
    <col min="2" max="2" width="6.625" style="1" customWidth="1"/>
    <col min="3" max="3" width="3.625" style="1" customWidth="1"/>
    <col min="4" max="4" width="8.625" style="3" customWidth="1"/>
    <col min="5" max="5" width="13.625" style="3" customWidth="1"/>
    <col min="6" max="6" width="13.625" style="5" customWidth="1"/>
    <col min="7" max="7" width="8.625" style="5" customWidth="1"/>
    <col min="8" max="8" width="8.625" style="1" customWidth="1"/>
    <col min="9" max="9" width="9.625" style="5" customWidth="1"/>
    <col min="10" max="10" width="15.625" style="1" customWidth="1"/>
    <col min="11" max="243" width="9.625" style="1" customWidth="1"/>
    <col min="244" max="16384" width="0" style="1" hidden="1"/>
  </cols>
  <sheetData>
    <row r="1" spans="1:10">
      <c r="A1" s="83" t="s">
        <v>60</v>
      </c>
      <c r="B1" s="2"/>
    </row>
    <row r="2" spans="1:10">
      <c r="A2" s="83" t="s">
        <v>61</v>
      </c>
      <c r="B2" s="2"/>
    </row>
    <row r="3" spans="1:10">
      <c r="A3" s="83" t="s">
        <v>47</v>
      </c>
      <c r="B3" s="2"/>
    </row>
    <row r="4" spans="1:10" s="83" customFormat="1">
      <c r="B4" s="85"/>
      <c r="D4" s="93"/>
      <c r="E4" s="93"/>
      <c r="F4" s="88"/>
      <c r="G4" s="88"/>
      <c r="I4" s="88"/>
    </row>
    <row r="5" spans="1:10" ht="18.75">
      <c r="A5" s="22" t="s">
        <v>29</v>
      </c>
    </row>
    <row r="7" spans="1:10" s="12" customFormat="1">
      <c r="A7" s="6" t="s">
        <v>0</v>
      </c>
      <c r="B7" s="7" t="s">
        <v>1</v>
      </c>
      <c r="C7" s="6" t="s">
        <v>2</v>
      </c>
      <c r="D7" s="8"/>
      <c r="E7" s="8"/>
      <c r="F7" s="7"/>
      <c r="G7" s="9"/>
      <c r="H7" s="10"/>
      <c r="I7" s="11"/>
      <c r="J7" s="11"/>
    </row>
    <row r="8" spans="1:10" s="12" customFormat="1">
      <c r="A8" s="6"/>
      <c r="B8" s="7"/>
      <c r="C8" s="6"/>
      <c r="D8" s="8"/>
      <c r="E8" s="8"/>
      <c r="F8" s="7"/>
      <c r="G8" s="9"/>
      <c r="H8" s="10"/>
      <c r="I8" s="11"/>
      <c r="J8" s="11"/>
    </row>
    <row r="9" spans="1:10" s="12" customFormat="1">
      <c r="A9" s="6"/>
      <c r="B9" s="7"/>
      <c r="C9" s="6"/>
      <c r="D9" s="8"/>
      <c r="E9" s="8"/>
      <c r="F9" s="7"/>
      <c r="G9" s="9"/>
      <c r="H9" s="10"/>
      <c r="I9" s="11"/>
      <c r="J9" s="11"/>
    </row>
    <row r="10" spans="1:10" s="12" customFormat="1">
      <c r="A10" s="90" t="s">
        <v>80</v>
      </c>
      <c r="B10" s="7"/>
      <c r="C10" s="6"/>
      <c r="D10" s="8"/>
      <c r="E10" s="8"/>
      <c r="F10" s="7"/>
      <c r="G10" s="9"/>
      <c r="H10" s="10"/>
      <c r="I10" s="11"/>
      <c r="J10" s="11"/>
    </row>
    <row r="11" spans="1:10" s="12" customFormat="1">
      <c r="A11" s="6"/>
      <c r="B11" s="7"/>
      <c r="C11" s="6"/>
      <c r="D11" s="8"/>
      <c r="E11" s="8"/>
      <c r="F11" s="7"/>
      <c r="G11" s="9"/>
      <c r="H11" s="10"/>
      <c r="I11" s="11"/>
      <c r="J11" s="11"/>
    </row>
    <row r="12" spans="1:10" s="12" customFormat="1">
      <c r="A12" s="63" t="s">
        <v>19</v>
      </c>
      <c r="B12" s="19"/>
      <c r="C12" s="6"/>
      <c r="D12" s="8"/>
      <c r="E12" s="8"/>
      <c r="F12" s="7"/>
      <c r="G12" s="9"/>
      <c r="H12" s="10"/>
      <c r="I12" s="11"/>
      <c r="J12" s="11"/>
    </row>
    <row r="13" spans="1:10" s="12" customFormat="1">
      <c r="A13" s="63" t="s">
        <v>20</v>
      </c>
      <c r="B13" s="19"/>
      <c r="C13" s="6"/>
      <c r="D13" s="8"/>
      <c r="E13" s="8"/>
      <c r="F13" s="7"/>
      <c r="G13" s="9"/>
      <c r="H13" s="10"/>
      <c r="I13" s="11"/>
      <c r="J13" s="11"/>
    </row>
    <row r="14" spans="1:10" s="12" customFormat="1">
      <c r="A14" s="63" t="s">
        <v>21</v>
      </c>
      <c r="B14" s="19"/>
      <c r="C14" s="6"/>
      <c r="D14" s="8"/>
      <c r="E14" s="8"/>
      <c r="F14" s="7"/>
      <c r="G14" s="9"/>
      <c r="H14" s="10"/>
      <c r="I14" s="11"/>
      <c r="J14" s="11"/>
    </row>
    <row r="15" spans="1:10" s="12" customFormat="1">
      <c r="A15" s="63" t="s">
        <v>22</v>
      </c>
      <c r="B15" s="19"/>
      <c r="C15" s="6"/>
      <c r="D15" s="8"/>
      <c r="E15" s="8"/>
      <c r="F15" s="7"/>
      <c r="G15" s="9"/>
      <c r="H15" s="10"/>
      <c r="I15" s="11"/>
      <c r="J15" s="11"/>
    </row>
    <row r="16" spans="1:10" s="97" customFormat="1">
      <c r="A16" s="63" t="s">
        <v>23</v>
      </c>
      <c r="B16" s="19"/>
      <c r="C16" s="91"/>
      <c r="D16" s="96"/>
      <c r="E16" s="96"/>
      <c r="F16" s="95"/>
      <c r="G16" s="94"/>
      <c r="H16" s="98"/>
      <c r="I16" s="99"/>
      <c r="J16" s="99"/>
    </row>
    <row r="17" spans="1:10" s="97" customFormat="1">
      <c r="A17" s="63" t="s">
        <v>24</v>
      </c>
      <c r="B17" s="19"/>
      <c r="C17" s="91"/>
      <c r="D17" s="96"/>
      <c r="E17" s="96"/>
      <c r="F17" s="95"/>
      <c r="G17" s="94"/>
      <c r="H17" s="98"/>
      <c r="I17" s="99"/>
      <c r="J17" s="99"/>
    </row>
    <row r="18" spans="1:10" s="97" customFormat="1">
      <c r="A18" s="63" t="s">
        <v>25</v>
      </c>
      <c r="B18" s="19"/>
      <c r="C18" s="91"/>
      <c r="D18" s="96"/>
      <c r="E18" s="96"/>
      <c r="F18" s="95"/>
      <c r="G18" s="94"/>
      <c r="H18" s="98"/>
      <c r="I18" s="99"/>
      <c r="J18" s="99"/>
    </row>
    <row r="19" spans="1:10" s="97" customFormat="1">
      <c r="A19" s="63" t="s">
        <v>55</v>
      </c>
      <c r="B19" s="19"/>
      <c r="C19" s="91"/>
      <c r="D19" s="96"/>
      <c r="E19" s="96"/>
      <c r="F19" s="95"/>
      <c r="G19" s="94"/>
      <c r="H19" s="98"/>
      <c r="I19" s="99"/>
      <c r="J19" s="99"/>
    </row>
    <row r="20" spans="1:10" s="97" customFormat="1">
      <c r="A20" s="84"/>
      <c r="B20" s="19"/>
      <c r="C20" s="91"/>
      <c r="D20" s="96"/>
      <c r="E20" s="96"/>
      <c r="F20" s="95"/>
      <c r="G20" s="94"/>
      <c r="H20" s="98"/>
      <c r="I20" s="99"/>
      <c r="J20" s="99"/>
    </row>
    <row r="21" spans="1:10" s="97" customFormat="1">
      <c r="A21" s="84"/>
      <c r="B21" s="19"/>
      <c r="C21" s="91"/>
      <c r="D21" s="96"/>
      <c r="E21" s="96"/>
      <c r="F21" s="95"/>
      <c r="G21" s="94"/>
      <c r="H21" s="98"/>
      <c r="I21" s="99"/>
      <c r="J21" s="99"/>
    </row>
    <row r="22" spans="1:10" s="12" customFormat="1">
      <c r="A22" s="63" t="s">
        <v>81</v>
      </c>
      <c r="B22" s="64">
        <v>1</v>
      </c>
      <c r="C22" s="58" t="s">
        <v>9</v>
      </c>
      <c r="D22" s="92"/>
      <c r="E22" s="93">
        <f t="shared" ref="E22:E32" si="0">B22*D22</f>
        <v>0</v>
      </c>
      <c r="F22" s="7"/>
      <c r="G22" s="9"/>
      <c r="H22" s="10"/>
      <c r="I22" s="11"/>
      <c r="J22" s="11"/>
    </row>
    <row r="23" spans="1:10" s="45" customFormat="1">
      <c r="A23" s="58" t="s">
        <v>56</v>
      </c>
      <c r="B23" s="29">
        <v>4</v>
      </c>
      <c r="C23" s="31" t="s">
        <v>9</v>
      </c>
      <c r="D23" s="33"/>
      <c r="E23" s="3">
        <f t="shared" si="0"/>
        <v>0</v>
      </c>
      <c r="F23" s="41"/>
      <c r="G23" s="42"/>
      <c r="H23" s="43"/>
      <c r="I23" s="44"/>
      <c r="J23" s="44"/>
    </row>
    <row r="24" spans="1:10" s="45" customFormat="1">
      <c r="A24" s="58" t="s">
        <v>57</v>
      </c>
      <c r="B24" s="29">
        <v>1</v>
      </c>
      <c r="C24" s="31" t="s">
        <v>9</v>
      </c>
      <c r="D24" s="33"/>
      <c r="E24" s="3">
        <f t="shared" si="0"/>
        <v>0</v>
      </c>
      <c r="F24" s="41"/>
      <c r="G24" s="42"/>
      <c r="H24" s="43"/>
      <c r="I24" s="44"/>
      <c r="J24" s="44"/>
    </row>
    <row r="25" spans="1:10" s="12" customFormat="1">
      <c r="A25" s="63" t="s">
        <v>82</v>
      </c>
      <c r="B25" s="55">
        <v>1</v>
      </c>
      <c r="C25" s="58" t="s">
        <v>9</v>
      </c>
      <c r="D25" s="3"/>
      <c r="E25" s="3">
        <f t="shared" si="0"/>
        <v>0</v>
      </c>
      <c r="F25" s="7"/>
      <c r="G25" s="9"/>
      <c r="H25" s="10"/>
      <c r="I25" s="11"/>
      <c r="J25" s="11"/>
    </row>
    <row r="26" spans="1:10" s="97" customFormat="1">
      <c r="A26" s="63" t="s">
        <v>86</v>
      </c>
      <c r="B26" s="55">
        <v>1</v>
      </c>
      <c r="C26" s="58" t="s">
        <v>9</v>
      </c>
      <c r="D26" s="93"/>
      <c r="E26" s="93">
        <f t="shared" si="0"/>
        <v>0</v>
      </c>
      <c r="F26" s="95"/>
      <c r="G26" s="94"/>
      <c r="H26" s="98"/>
      <c r="I26" s="99"/>
      <c r="J26" s="99"/>
    </row>
    <row r="27" spans="1:10" s="12" customFormat="1">
      <c r="A27" s="58" t="s">
        <v>26</v>
      </c>
      <c r="B27" s="2">
        <v>1</v>
      </c>
      <c r="C27" s="13" t="s">
        <v>9</v>
      </c>
      <c r="D27" s="100"/>
      <c r="E27" s="3">
        <f t="shared" si="0"/>
        <v>0</v>
      </c>
      <c r="F27" s="7"/>
      <c r="G27" s="9"/>
      <c r="H27" s="10"/>
      <c r="I27" s="11"/>
      <c r="J27" s="11"/>
    </row>
    <row r="28" spans="1:10" s="12" customFormat="1">
      <c r="A28" s="58" t="s">
        <v>27</v>
      </c>
      <c r="B28" s="2">
        <v>20</v>
      </c>
      <c r="C28" s="13" t="s">
        <v>9</v>
      </c>
      <c r="D28" s="3"/>
      <c r="E28" s="3">
        <f t="shared" si="0"/>
        <v>0</v>
      </c>
      <c r="F28" s="7"/>
      <c r="G28" s="9"/>
      <c r="H28" s="10"/>
      <c r="I28" s="11"/>
      <c r="J28" s="11"/>
    </row>
    <row r="29" spans="1:10" s="12" customFormat="1">
      <c r="A29" s="58" t="s">
        <v>28</v>
      </c>
      <c r="B29" s="2">
        <v>7</v>
      </c>
      <c r="C29" s="13" t="s">
        <v>9</v>
      </c>
      <c r="D29" s="3"/>
      <c r="E29" s="3">
        <f t="shared" si="0"/>
        <v>0</v>
      </c>
      <c r="F29" s="7"/>
      <c r="G29" s="9"/>
      <c r="H29" s="10"/>
      <c r="I29" s="11"/>
      <c r="J29" s="11"/>
    </row>
    <row r="30" spans="1:10" s="97" customFormat="1">
      <c r="A30" s="58"/>
      <c r="B30" s="85"/>
      <c r="C30" s="84"/>
      <c r="D30" s="93"/>
      <c r="E30" s="93"/>
      <c r="F30" s="95"/>
      <c r="G30" s="94"/>
      <c r="H30" s="98"/>
      <c r="I30" s="99"/>
      <c r="J30" s="99"/>
    </row>
    <row r="31" spans="1:10" s="97" customFormat="1">
      <c r="A31" s="63" t="s">
        <v>83</v>
      </c>
      <c r="B31" s="55">
        <v>4</v>
      </c>
      <c r="C31" s="58" t="s">
        <v>9</v>
      </c>
      <c r="D31" s="93"/>
      <c r="E31" s="93">
        <f t="shared" si="0"/>
        <v>0</v>
      </c>
      <c r="F31" s="95"/>
      <c r="G31" s="94"/>
      <c r="H31" s="98"/>
      <c r="I31" s="99"/>
      <c r="J31" s="99"/>
    </row>
    <row r="32" spans="1:10" s="97" customFormat="1">
      <c r="A32" s="63" t="s">
        <v>33</v>
      </c>
      <c r="B32" s="55">
        <v>1</v>
      </c>
      <c r="C32" s="58" t="s">
        <v>9</v>
      </c>
      <c r="D32" s="93"/>
      <c r="E32" s="93">
        <f t="shared" si="0"/>
        <v>0</v>
      </c>
      <c r="F32" s="95"/>
      <c r="G32" s="94"/>
      <c r="H32" s="98"/>
      <c r="I32" s="99"/>
      <c r="J32" s="99"/>
    </row>
    <row r="33" spans="1:10" s="97" customFormat="1">
      <c r="A33" s="84"/>
      <c r="B33" s="85"/>
      <c r="C33" s="84"/>
      <c r="D33" s="93"/>
      <c r="E33" s="93"/>
      <c r="F33" s="95"/>
      <c r="G33" s="94"/>
      <c r="H33" s="98"/>
      <c r="I33" s="99"/>
      <c r="J33" s="99"/>
    </row>
    <row r="34" spans="1:10" s="97" customFormat="1">
      <c r="A34" s="84" t="s">
        <v>84</v>
      </c>
      <c r="B34" s="55">
        <v>1</v>
      </c>
      <c r="C34" s="58" t="s">
        <v>85</v>
      </c>
      <c r="D34" s="93"/>
      <c r="E34" s="93">
        <f t="shared" ref="E34" si="1">B34*D34</f>
        <v>0</v>
      </c>
      <c r="F34" s="95"/>
      <c r="G34" s="94"/>
      <c r="H34" s="98"/>
      <c r="I34" s="99"/>
      <c r="J34" s="99"/>
    </row>
    <row r="35" spans="1:10" s="12" customFormat="1">
      <c r="A35" s="13"/>
      <c r="B35" s="7"/>
      <c r="C35" s="6"/>
      <c r="D35" s="8"/>
      <c r="E35" s="8"/>
      <c r="F35" s="7"/>
      <c r="G35" s="9"/>
      <c r="H35" s="10"/>
      <c r="I35" s="11"/>
      <c r="J35" s="11"/>
    </row>
    <row r="36" spans="1:10" s="12" customFormat="1">
      <c r="A36" s="20"/>
      <c r="B36" s="20"/>
      <c r="C36" s="20"/>
      <c r="D36" s="20"/>
      <c r="E36" s="21">
        <f>SUM(E22:E34)</f>
        <v>0</v>
      </c>
      <c r="F36" s="7"/>
      <c r="G36" s="9"/>
      <c r="H36" s="10"/>
      <c r="I36" s="11"/>
      <c r="J36" s="11"/>
    </row>
    <row r="37" spans="1:10" s="12" customFormat="1">
      <c r="A37" s="20"/>
      <c r="B37" s="20"/>
      <c r="C37" s="20"/>
      <c r="D37" s="20"/>
      <c r="E37" s="21">
        <f>0.3*E36</f>
        <v>0</v>
      </c>
      <c r="F37" s="7"/>
      <c r="G37" s="9"/>
      <c r="H37" s="10"/>
      <c r="I37" s="11"/>
      <c r="J37" s="11"/>
    </row>
    <row r="38" spans="1:10" s="12" customFormat="1">
      <c r="A38" s="20"/>
      <c r="B38" s="20"/>
      <c r="C38" s="20"/>
      <c r="D38" s="20"/>
      <c r="E38" s="21">
        <f>SUM(E36:E37)</f>
        <v>0</v>
      </c>
      <c r="F38" s="7"/>
      <c r="G38" s="9"/>
      <c r="H38" s="10"/>
      <c r="I38" s="11"/>
      <c r="J38" s="11"/>
    </row>
    <row r="39" spans="1:10" s="45" customFormat="1">
      <c r="A39" s="46"/>
      <c r="B39" s="46"/>
      <c r="C39" s="46"/>
      <c r="D39" s="46"/>
      <c r="E39" s="47">
        <f>CEILING(E38,1000)</f>
        <v>0</v>
      </c>
      <c r="F39" s="41"/>
      <c r="G39" s="42"/>
      <c r="H39" s="43"/>
      <c r="I39" s="44"/>
      <c r="J39" s="44"/>
    </row>
    <row r="40" spans="1:10" s="12" customFormat="1">
      <c r="A40" s="13"/>
      <c r="B40" s="7"/>
      <c r="C40" s="6"/>
      <c r="D40" s="8"/>
      <c r="E40" s="8"/>
      <c r="F40" s="7"/>
      <c r="G40" s="9"/>
      <c r="H40" s="10"/>
      <c r="I40" s="11"/>
      <c r="J40" s="11"/>
    </row>
    <row r="41" spans="1:10" s="12" customFormat="1">
      <c r="A41" s="13"/>
      <c r="B41" s="7"/>
      <c r="C41" s="6"/>
      <c r="D41" s="8"/>
      <c r="E41" s="8"/>
      <c r="F41" s="7"/>
      <c r="G41" s="9"/>
      <c r="H41" s="10"/>
      <c r="I41" s="11"/>
      <c r="J41" s="11"/>
    </row>
    <row r="42" spans="1:10">
      <c r="F42" s="4"/>
      <c r="G42" s="4"/>
    </row>
    <row r="43" spans="1:10">
      <c r="F43" s="4"/>
      <c r="G43" s="4"/>
    </row>
    <row r="44" spans="1:10">
      <c r="F44" s="4"/>
      <c r="G44" s="4"/>
    </row>
    <row r="45" spans="1:10">
      <c r="F45" s="4"/>
      <c r="G45" s="4"/>
    </row>
    <row r="46" spans="1:10">
      <c r="F46" s="4"/>
      <c r="G46" s="4"/>
    </row>
    <row r="47" spans="1:10">
      <c r="F47" s="4"/>
      <c r="G47" s="4"/>
    </row>
    <row r="48" spans="1:10">
      <c r="F48" s="4"/>
      <c r="G48" s="4"/>
    </row>
    <row r="49" spans="6:7">
      <c r="F49" s="4"/>
      <c r="G49" s="4"/>
    </row>
    <row r="50" spans="6:7">
      <c r="F50" s="4"/>
      <c r="G50" s="4"/>
    </row>
    <row r="51" spans="6:7">
      <c r="F51" s="4"/>
      <c r="G51" s="4"/>
    </row>
    <row r="52" spans="6:7">
      <c r="F52" s="4"/>
      <c r="G52" s="4"/>
    </row>
    <row r="53" spans="6:7">
      <c r="F53" s="4"/>
      <c r="G53" s="4"/>
    </row>
    <row r="54" spans="6:7">
      <c r="F54" s="4"/>
      <c r="G54" s="4"/>
    </row>
    <row r="55" spans="6:7">
      <c r="F55" s="4"/>
      <c r="G55" s="4"/>
    </row>
    <row r="56" spans="6:7">
      <c r="F56" s="4"/>
      <c r="G56" s="4"/>
    </row>
    <row r="57" spans="6:7">
      <c r="F57" s="4"/>
      <c r="G57" s="4"/>
    </row>
    <row r="58" spans="6:7">
      <c r="F58" s="4"/>
      <c r="G58" s="4"/>
    </row>
    <row r="59" spans="6:7">
      <c r="F59" s="4"/>
      <c r="G59" s="4"/>
    </row>
    <row r="60" spans="6:7">
      <c r="F60" s="4"/>
      <c r="G60" s="4"/>
    </row>
    <row r="61" spans="6:7">
      <c r="F61" s="4"/>
      <c r="G61" s="4"/>
    </row>
    <row r="62" spans="6:7">
      <c r="F62" s="4"/>
      <c r="G62" s="4"/>
    </row>
    <row r="63" spans="6:7">
      <c r="F63" s="4"/>
      <c r="G63" s="4"/>
    </row>
    <row r="64" spans="6:7">
      <c r="F64" s="4"/>
      <c r="G64" s="4"/>
    </row>
    <row r="65" spans="6:7">
      <c r="F65" s="4"/>
      <c r="G65" s="4"/>
    </row>
    <row r="66" spans="6:7">
      <c r="F66" s="4"/>
      <c r="G66" s="4"/>
    </row>
    <row r="67" spans="6:7">
      <c r="F67" s="4"/>
      <c r="G67" s="4"/>
    </row>
    <row r="68" spans="6:7">
      <c r="F68" s="4"/>
      <c r="G68" s="4"/>
    </row>
    <row r="69" spans="6:7">
      <c r="F69" s="4"/>
      <c r="G69" s="4"/>
    </row>
    <row r="70" spans="6:7">
      <c r="F70" s="4"/>
      <c r="G70" s="4"/>
    </row>
    <row r="71" spans="6:7">
      <c r="F71" s="4"/>
      <c r="G71" s="4"/>
    </row>
    <row r="72" spans="6:7">
      <c r="F72" s="4"/>
      <c r="G72" s="4"/>
    </row>
    <row r="73" spans="6:7">
      <c r="F73" s="4"/>
      <c r="G73" s="4"/>
    </row>
    <row r="74" spans="6:7">
      <c r="F74" s="4"/>
      <c r="G74" s="4"/>
    </row>
    <row r="75" spans="6:7">
      <c r="F75" s="4"/>
      <c r="G75" s="4"/>
    </row>
    <row r="76" spans="6:7">
      <c r="F76" s="4"/>
      <c r="G76" s="4"/>
    </row>
    <row r="77" spans="6:7">
      <c r="F77" s="4"/>
      <c r="G77" s="4"/>
    </row>
    <row r="78" spans="6:7">
      <c r="F78" s="4"/>
      <c r="G78" s="4"/>
    </row>
    <row r="79" spans="6:7">
      <c r="F79" s="4"/>
      <c r="G79" s="4"/>
    </row>
    <row r="80" spans="6:7">
      <c r="F80" s="4"/>
      <c r="G80" s="4"/>
    </row>
    <row r="81" spans="6:7">
      <c r="F81" s="4"/>
      <c r="G81" s="4"/>
    </row>
    <row r="82" spans="6:7">
      <c r="F82" s="4"/>
      <c r="G82" s="4"/>
    </row>
    <row r="83" spans="6:7">
      <c r="F83" s="4"/>
      <c r="G83" s="4"/>
    </row>
    <row r="84" spans="6:7">
      <c r="F84" s="4"/>
      <c r="G84" s="4"/>
    </row>
    <row r="85" spans="6:7">
      <c r="F85" s="4"/>
      <c r="G85" s="4"/>
    </row>
    <row r="86" spans="6:7">
      <c r="F86" s="4"/>
      <c r="G86" s="4"/>
    </row>
    <row r="87" spans="6:7">
      <c r="F87" s="4"/>
      <c r="G87" s="4"/>
    </row>
    <row r="88" spans="6:7">
      <c r="F88" s="4"/>
      <c r="G88" s="4"/>
    </row>
    <row r="89" spans="6:7">
      <c r="F89" s="4"/>
      <c r="G89" s="4"/>
    </row>
    <row r="90" spans="6:7">
      <c r="F90" s="4"/>
      <c r="G90" s="4"/>
    </row>
    <row r="91" spans="6:7">
      <c r="F91" s="4"/>
      <c r="G91" s="4"/>
    </row>
    <row r="92" spans="6:7">
      <c r="F92" s="4"/>
      <c r="G92" s="4"/>
    </row>
    <row r="93" spans="6:7">
      <c r="F93" s="4"/>
      <c r="G93" s="4"/>
    </row>
    <row r="94" spans="6:7">
      <c r="F94" s="4"/>
      <c r="G94" s="4"/>
    </row>
    <row r="95" spans="6:7">
      <c r="F95" s="4"/>
      <c r="G95" s="4"/>
    </row>
    <row r="96" spans="6:7">
      <c r="F96" s="4"/>
      <c r="G96" s="4"/>
    </row>
    <row r="97" spans="6:7">
      <c r="F97" s="4"/>
      <c r="G97" s="4"/>
    </row>
    <row r="98" spans="6:7">
      <c r="F98" s="4"/>
      <c r="G98" s="4"/>
    </row>
    <row r="99" spans="6:7">
      <c r="F99" s="4"/>
      <c r="G99" s="4"/>
    </row>
    <row r="100" spans="6:7">
      <c r="F100" s="4"/>
      <c r="G100" s="4"/>
    </row>
    <row r="101" spans="6:7">
      <c r="F101" s="4"/>
      <c r="G101" s="4"/>
    </row>
    <row r="102" spans="6:7">
      <c r="F102" s="4"/>
      <c r="G102" s="4"/>
    </row>
    <row r="103" spans="6:7">
      <c r="F103" s="4"/>
      <c r="G103" s="4"/>
    </row>
    <row r="104" spans="6:7">
      <c r="F104" s="4"/>
      <c r="G104" s="4"/>
    </row>
    <row r="105" spans="6:7">
      <c r="F105" s="4"/>
      <c r="G105" s="4"/>
    </row>
    <row r="106" spans="6:7">
      <c r="F106" s="4"/>
      <c r="G106" s="4"/>
    </row>
    <row r="107" spans="6:7">
      <c r="F107" s="4"/>
      <c r="G107" s="4"/>
    </row>
    <row r="108" spans="6:7">
      <c r="F108" s="4"/>
      <c r="G108" s="4"/>
    </row>
    <row r="109" spans="6:7">
      <c r="F109" s="4"/>
      <c r="G109" s="4"/>
    </row>
    <row r="110" spans="6:7">
      <c r="F110" s="4"/>
      <c r="G110" s="4"/>
    </row>
    <row r="111" spans="6:7">
      <c r="F111" s="4"/>
      <c r="G111" s="4"/>
    </row>
    <row r="112" spans="6:7">
      <c r="F112" s="4"/>
      <c r="G112" s="4"/>
    </row>
    <row r="113" spans="6:7">
      <c r="F113" s="4"/>
      <c r="G113" s="4"/>
    </row>
    <row r="114" spans="6:7">
      <c r="F114" s="4"/>
      <c r="G114" s="4"/>
    </row>
    <row r="115" spans="6:7">
      <c r="F115" s="4"/>
      <c r="G115" s="4"/>
    </row>
    <row r="116" spans="6:7">
      <c r="F116" s="4"/>
      <c r="G116" s="4"/>
    </row>
    <row r="117" spans="6:7">
      <c r="F117" s="4"/>
      <c r="G117" s="4"/>
    </row>
    <row r="118" spans="6:7">
      <c r="F118" s="4"/>
      <c r="G118" s="4"/>
    </row>
    <row r="119" spans="6:7">
      <c r="F119" s="4"/>
      <c r="G119" s="4"/>
    </row>
    <row r="120" spans="6:7">
      <c r="F120" s="4"/>
      <c r="G120" s="4"/>
    </row>
    <row r="121" spans="6:7">
      <c r="F121" s="4"/>
      <c r="G121" s="4"/>
    </row>
    <row r="122" spans="6:7">
      <c r="F122" s="4"/>
      <c r="G122" s="4"/>
    </row>
    <row r="123" spans="6:7">
      <c r="F123" s="4"/>
      <c r="G123" s="4"/>
    </row>
    <row r="124" spans="6:7">
      <c r="F124" s="4"/>
      <c r="G124" s="4"/>
    </row>
    <row r="125" spans="6:7">
      <c r="F125" s="4"/>
      <c r="G125" s="4"/>
    </row>
    <row r="126" spans="6:7">
      <c r="F126" s="4"/>
      <c r="G126" s="4"/>
    </row>
    <row r="127" spans="6:7">
      <c r="F127" s="4"/>
      <c r="G127" s="4"/>
    </row>
    <row r="128" spans="6:7">
      <c r="F128" s="4"/>
      <c r="G128" s="4"/>
    </row>
    <row r="129" spans="6:7">
      <c r="F129" s="4"/>
      <c r="G129" s="4"/>
    </row>
    <row r="130" spans="6:7">
      <c r="F130" s="4"/>
      <c r="G130" s="4"/>
    </row>
    <row r="131" spans="6:7">
      <c r="F131" s="4"/>
      <c r="G131" s="4"/>
    </row>
    <row r="132" spans="6:7">
      <c r="F132" s="4"/>
      <c r="G132" s="4"/>
    </row>
    <row r="133" spans="6:7">
      <c r="F133" s="4"/>
      <c r="G133" s="4"/>
    </row>
    <row r="134" spans="6:7">
      <c r="F134" s="4"/>
      <c r="G134" s="4"/>
    </row>
    <row r="135" spans="6:7">
      <c r="F135" s="4"/>
      <c r="G135" s="4"/>
    </row>
    <row r="136" spans="6:7">
      <c r="F136" s="4"/>
      <c r="G136" s="4"/>
    </row>
    <row r="137" spans="6:7">
      <c r="F137" s="4"/>
      <c r="G137" s="4"/>
    </row>
    <row r="138" spans="6:7">
      <c r="F138" s="4"/>
      <c r="G138" s="4"/>
    </row>
    <row r="139" spans="6:7">
      <c r="F139" s="4"/>
      <c r="G139" s="4"/>
    </row>
    <row r="140" spans="6:7">
      <c r="F140" s="4"/>
      <c r="G140" s="4"/>
    </row>
    <row r="141" spans="6:7">
      <c r="F141" s="4"/>
      <c r="G141" s="4"/>
    </row>
    <row r="142" spans="6:7">
      <c r="F142" s="4"/>
      <c r="G142" s="4"/>
    </row>
    <row r="143" spans="6:7">
      <c r="F143" s="4"/>
      <c r="G143" s="4"/>
    </row>
    <row r="144" spans="6:7">
      <c r="F144" s="4"/>
      <c r="G144" s="4"/>
    </row>
    <row r="145" spans="6:7">
      <c r="F145" s="4"/>
      <c r="G145" s="4"/>
    </row>
    <row r="146" spans="6:7">
      <c r="F146" s="4"/>
      <c r="G146" s="4"/>
    </row>
    <row r="147" spans="6:7">
      <c r="F147" s="4"/>
      <c r="G147" s="4"/>
    </row>
    <row r="148" spans="6:7">
      <c r="F148" s="4"/>
      <c r="G148" s="4"/>
    </row>
    <row r="149" spans="6:7">
      <c r="F149" s="4"/>
      <c r="G149" s="4"/>
    </row>
    <row r="150" spans="6:7">
      <c r="F150" s="4"/>
      <c r="G150" s="4"/>
    </row>
    <row r="151" spans="6:7">
      <c r="F151" s="4"/>
      <c r="G151" s="4"/>
    </row>
    <row r="152" spans="6:7">
      <c r="F152" s="4"/>
      <c r="G152" s="4"/>
    </row>
    <row r="153" spans="6:7">
      <c r="F153" s="4"/>
      <c r="G153" s="4"/>
    </row>
    <row r="154" spans="6:7">
      <c r="F154" s="4"/>
      <c r="G154" s="4"/>
    </row>
    <row r="155" spans="6:7">
      <c r="F155" s="4"/>
      <c r="G155" s="4"/>
    </row>
    <row r="156" spans="6:7">
      <c r="F156" s="4"/>
      <c r="G156" s="4"/>
    </row>
    <row r="157" spans="6:7">
      <c r="F157" s="4"/>
      <c r="G157" s="4"/>
    </row>
    <row r="158" spans="6:7">
      <c r="F158" s="4"/>
      <c r="G158" s="4"/>
    </row>
    <row r="159" spans="6:7">
      <c r="F159" s="4"/>
      <c r="G159" s="4"/>
    </row>
    <row r="160" spans="6:7">
      <c r="F160" s="4"/>
      <c r="G160" s="4"/>
    </row>
    <row r="161" spans="6:7">
      <c r="F161" s="4"/>
      <c r="G161" s="4"/>
    </row>
    <row r="162" spans="6:7">
      <c r="F162" s="4"/>
      <c r="G162" s="4"/>
    </row>
    <row r="163" spans="6:7">
      <c r="F163" s="4"/>
      <c r="G163" s="4"/>
    </row>
    <row r="164" spans="6:7">
      <c r="F164" s="4"/>
      <c r="G164" s="4"/>
    </row>
    <row r="165" spans="6:7">
      <c r="F165" s="4"/>
      <c r="G165" s="4"/>
    </row>
    <row r="166" spans="6:7">
      <c r="F166" s="4"/>
      <c r="G166" s="4"/>
    </row>
    <row r="167" spans="6:7">
      <c r="F167" s="4"/>
      <c r="G167" s="4"/>
    </row>
    <row r="168" spans="6:7">
      <c r="F168" s="4"/>
      <c r="G168" s="4"/>
    </row>
    <row r="169" spans="6:7">
      <c r="F169" s="4"/>
      <c r="G169" s="4"/>
    </row>
    <row r="170" spans="6:7">
      <c r="F170" s="4"/>
      <c r="G170" s="4"/>
    </row>
    <row r="171" spans="6:7">
      <c r="F171" s="4"/>
      <c r="G171" s="4"/>
    </row>
    <row r="172" spans="6:7">
      <c r="F172" s="4"/>
      <c r="G172" s="4"/>
    </row>
  </sheetData>
  <pageMargins left="0.98425196850393704" right="0.78740157480314965" top="0.98425196850393704" bottom="0.98425196850393704" header="0.51181102362204722" footer="0.51181102362204722"/>
  <pageSetup paperSize="9" firstPageNumber="2" fitToHeight="0" orientation="portrait" horizontalDpi="300" verticalDpi="300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položky</vt:lpstr>
      <vt:lpstr>specifikace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Lavička Petr</dc:creator>
  <cp:lastModifiedBy>pamarch</cp:lastModifiedBy>
  <cp:lastPrinted>2020-06-11T07:47:10Z</cp:lastPrinted>
  <dcterms:created xsi:type="dcterms:W3CDTF">2000-07-13T10:26:49Z</dcterms:created>
  <dcterms:modified xsi:type="dcterms:W3CDTF">2020-06-11T07:47:25Z</dcterms:modified>
</cp:coreProperties>
</file>